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480" windowHeight="9150" tabRatio="816" activeTab="10"/>
  </bookViews>
  <sheets>
    <sheet name="день 1" sheetId="4" r:id="rId1"/>
    <sheet name="2 день" sheetId="5" r:id="rId2"/>
    <sheet name="3 день" sheetId="7" r:id="rId3"/>
    <sheet name="4 день" sheetId="9" r:id="rId4"/>
    <sheet name="5 день" sheetId="10" r:id="rId5"/>
    <sheet name="6 день" sheetId="8" r:id="rId6"/>
    <sheet name="7 день" sheetId="6" r:id="rId7"/>
    <sheet name="8 день" sheetId="11" r:id="rId8"/>
    <sheet name="9 день" sheetId="12" r:id="rId9"/>
    <sheet name="10 день" sheetId="13" r:id="rId10"/>
    <sheet name="Дошкольники" sheetId="14" r:id="rId11"/>
  </sheets>
  <calcPr calcId="152511"/>
</workbook>
</file>

<file path=xl/calcChain.xml><?xml version="1.0" encoding="utf-8"?>
<calcChain xmlns="http://schemas.openxmlformats.org/spreadsheetml/2006/main">
  <c r="M32" i="11" l="1"/>
  <c r="C31" i="10"/>
  <c r="C32" i="10" s="1"/>
  <c r="C21" i="10"/>
  <c r="C20" i="9"/>
  <c r="C31" i="9"/>
  <c r="C32" i="9" s="1"/>
  <c r="C33" i="8"/>
  <c r="C22" i="8"/>
  <c r="C34" i="8" s="1"/>
  <c r="C31" i="6"/>
  <c r="C19" i="6"/>
  <c r="C31" i="11"/>
  <c r="C32" i="11" s="1"/>
  <c r="C20" i="11"/>
  <c r="E7" i="11"/>
  <c r="F7" i="11"/>
  <c r="G7" i="11"/>
  <c r="H7" i="11"/>
  <c r="I7" i="11"/>
  <c r="J7" i="11"/>
  <c r="K7" i="11"/>
  <c r="L7" i="11"/>
  <c r="D7" i="11"/>
  <c r="C32" i="13"/>
  <c r="C20" i="13"/>
  <c r="C33" i="13" s="1"/>
  <c r="C32" i="7"/>
  <c r="C20" i="7"/>
  <c r="C32" i="6" l="1"/>
  <c r="C33" i="7"/>
  <c r="C21" i="5"/>
  <c r="C33" i="5"/>
  <c r="C34" i="5" s="1"/>
  <c r="D21" i="4"/>
  <c r="E21" i="4"/>
  <c r="F21" i="4"/>
  <c r="G21" i="4"/>
  <c r="H21" i="4"/>
  <c r="I21" i="4"/>
  <c r="J21" i="4"/>
  <c r="K21" i="4"/>
  <c r="L21" i="4"/>
  <c r="C21" i="4"/>
  <c r="C34" i="4" s="1"/>
  <c r="C32" i="12"/>
  <c r="C33" i="12" s="1"/>
  <c r="D7" i="5" l="1"/>
  <c r="E7" i="5"/>
  <c r="F7" i="5"/>
  <c r="G7" i="5"/>
  <c r="H7" i="5"/>
  <c r="I7" i="5"/>
  <c r="J7" i="5"/>
  <c r="K7" i="5"/>
  <c r="L7" i="5"/>
  <c r="L7" i="8"/>
  <c r="K7" i="8"/>
  <c r="J7" i="8"/>
  <c r="I7" i="8"/>
  <c r="H7" i="8"/>
  <c r="G7" i="8"/>
  <c r="F7" i="8"/>
  <c r="E7" i="8"/>
  <c r="D7" i="8"/>
  <c r="L33" i="4"/>
  <c r="K33" i="4"/>
  <c r="J33" i="4"/>
  <c r="I33" i="4"/>
  <c r="H33" i="4"/>
  <c r="G33" i="4"/>
  <c r="F33" i="4"/>
  <c r="E33" i="4"/>
  <c r="D33" i="4"/>
  <c r="L31" i="11" l="1"/>
  <c r="L32" i="11" s="1"/>
  <c r="L20" i="11"/>
  <c r="M33" i="12" l="1"/>
  <c r="L7" i="12"/>
  <c r="E7" i="12"/>
  <c r="F7" i="12"/>
  <c r="G7" i="12"/>
  <c r="H7" i="12"/>
  <c r="I7" i="12"/>
  <c r="J7" i="12"/>
  <c r="K7" i="12"/>
  <c r="M32" i="6"/>
  <c r="L19" i="6"/>
  <c r="K19" i="6"/>
  <c r="L7" i="10" l="1"/>
  <c r="E20" i="9"/>
  <c r="F20" i="9"/>
  <c r="G20" i="9"/>
  <c r="H20" i="9"/>
  <c r="I20" i="9"/>
  <c r="J20" i="9"/>
  <c r="K20" i="9"/>
  <c r="L20" i="9"/>
  <c r="D20" i="9"/>
  <c r="E7" i="9" l="1"/>
  <c r="F7" i="9"/>
  <c r="G7" i="9"/>
  <c r="H7" i="9"/>
  <c r="I7" i="9"/>
  <c r="J7" i="9"/>
  <c r="K7" i="9"/>
  <c r="L7" i="9"/>
  <c r="M7" i="9"/>
  <c r="D7" i="9"/>
  <c r="E32" i="7"/>
  <c r="F32" i="7"/>
  <c r="G32" i="7"/>
  <c r="H32" i="7"/>
  <c r="I32" i="7"/>
  <c r="J32" i="7"/>
  <c r="K32" i="7"/>
  <c r="L32" i="7"/>
  <c r="D32" i="7"/>
  <c r="L20" i="7"/>
  <c r="E20" i="7"/>
  <c r="F20" i="7"/>
  <c r="G20" i="7"/>
  <c r="H20" i="7"/>
  <c r="I20" i="7"/>
  <c r="J20" i="7"/>
  <c r="K20" i="7"/>
  <c r="M20" i="7"/>
  <c r="M33" i="7" s="1"/>
  <c r="D20" i="7"/>
  <c r="E7" i="7"/>
  <c r="F7" i="7"/>
  <c r="G7" i="7"/>
  <c r="H7" i="7"/>
  <c r="I7" i="7"/>
  <c r="J7" i="7"/>
  <c r="K7" i="7"/>
  <c r="L7" i="7"/>
  <c r="D7" i="7"/>
  <c r="L32" i="13"/>
  <c r="K32" i="13"/>
  <c r="J32" i="13"/>
  <c r="I32" i="13"/>
  <c r="H32" i="13"/>
  <c r="G32" i="13"/>
  <c r="F32" i="13"/>
  <c r="E32" i="13"/>
  <c r="D32" i="13"/>
  <c r="L20" i="13"/>
  <c r="K20" i="13"/>
  <c r="J20" i="13"/>
  <c r="I20" i="13"/>
  <c r="H20" i="13"/>
  <c r="G20" i="13"/>
  <c r="F20" i="13"/>
  <c r="E20" i="13"/>
  <c r="D20" i="13"/>
  <c r="L7" i="13"/>
  <c r="K7" i="13"/>
  <c r="K33" i="13" s="1"/>
  <c r="J7" i="13"/>
  <c r="I7" i="13"/>
  <c r="I33" i="13" s="1"/>
  <c r="H7" i="13"/>
  <c r="G7" i="13"/>
  <c r="G33" i="13" s="1"/>
  <c r="F7" i="13"/>
  <c r="E7" i="13"/>
  <c r="E33" i="13" s="1"/>
  <c r="D7" i="13"/>
  <c r="L32" i="12"/>
  <c r="L33" i="12" s="1"/>
  <c r="K32" i="12"/>
  <c r="J32" i="12"/>
  <c r="J33" i="12" s="1"/>
  <c r="I32" i="12"/>
  <c r="H32" i="12"/>
  <c r="H33" i="12" s="1"/>
  <c r="G32" i="12"/>
  <c r="F32" i="12"/>
  <c r="F33" i="12" s="1"/>
  <c r="E32" i="12"/>
  <c r="D32" i="12"/>
  <c r="L20" i="12"/>
  <c r="K20" i="12"/>
  <c r="J20" i="12"/>
  <c r="I20" i="12"/>
  <c r="H20" i="12"/>
  <c r="G20" i="12"/>
  <c r="F20" i="12"/>
  <c r="E20" i="12"/>
  <c r="D20" i="12"/>
  <c r="D7" i="12"/>
  <c r="K31" i="11"/>
  <c r="J31" i="11"/>
  <c r="I31" i="11"/>
  <c r="H31" i="11"/>
  <c r="G31" i="11"/>
  <c r="F31" i="11"/>
  <c r="E31" i="11"/>
  <c r="D31" i="11"/>
  <c r="K20" i="11"/>
  <c r="J20" i="11"/>
  <c r="I20" i="11"/>
  <c r="H20" i="11"/>
  <c r="G20" i="11"/>
  <c r="F20" i="11"/>
  <c r="E20" i="11"/>
  <c r="D20" i="11"/>
  <c r="L31" i="10"/>
  <c r="K31" i="10"/>
  <c r="J31" i="10"/>
  <c r="I31" i="10"/>
  <c r="H31" i="10"/>
  <c r="G31" i="10"/>
  <c r="F31" i="10"/>
  <c r="E31" i="10"/>
  <c r="D31" i="10"/>
  <c r="L21" i="10"/>
  <c r="K21" i="10"/>
  <c r="J21" i="10"/>
  <c r="I21" i="10"/>
  <c r="H21" i="10"/>
  <c r="G21" i="10"/>
  <c r="F21" i="10"/>
  <c r="E21" i="10"/>
  <c r="D21" i="10"/>
  <c r="K7" i="10"/>
  <c r="J7" i="10"/>
  <c r="I7" i="10"/>
  <c r="H7" i="10"/>
  <c r="G7" i="10"/>
  <c r="F7" i="10"/>
  <c r="E7" i="10"/>
  <c r="D7" i="10"/>
  <c r="L31" i="9"/>
  <c r="K31" i="9"/>
  <c r="K32" i="9" s="1"/>
  <c r="J31" i="9"/>
  <c r="I31" i="9"/>
  <c r="I32" i="9" s="1"/>
  <c r="H31" i="9"/>
  <c r="G31" i="9"/>
  <c r="G32" i="9" s="1"/>
  <c r="F31" i="9"/>
  <c r="E31" i="9"/>
  <c r="E32" i="9" s="1"/>
  <c r="D31" i="9"/>
  <c r="L33" i="8"/>
  <c r="L34" i="8" s="1"/>
  <c r="K33" i="8"/>
  <c r="J33" i="8"/>
  <c r="J34" i="8" s="1"/>
  <c r="I33" i="8"/>
  <c r="H33" i="8"/>
  <c r="H34" i="8" s="1"/>
  <c r="G33" i="8"/>
  <c r="F33" i="8"/>
  <c r="F34" i="8" s="1"/>
  <c r="E33" i="8"/>
  <c r="D33" i="8"/>
  <c r="D34" i="8" s="1"/>
  <c r="L22" i="8"/>
  <c r="K22" i="8"/>
  <c r="J22" i="8"/>
  <c r="I22" i="8"/>
  <c r="H22" i="8"/>
  <c r="G22" i="8"/>
  <c r="F22" i="8"/>
  <c r="E22" i="8"/>
  <c r="D22" i="8"/>
  <c r="L31" i="6"/>
  <c r="K31" i="6"/>
  <c r="J31" i="6"/>
  <c r="I31" i="6"/>
  <c r="H31" i="6"/>
  <c r="G31" i="6"/>
  <c r="F31" i="6"/>
  <c r="E31" i="6"/>
  <c r="D31" i="6"/>
  <c r="J19" i="6"/>
  <c r="I19" i="6"/>
  <c r="H19" i="6"/>
  <c r="G19" i="6"/>
  <c r="F19" i="6"/>
  <c r="E19" i="6"/>
  <c r="D19" i="6"/>
  <c r="L7" i="6"/>
  <c r="K7" i="6"/>
  <c r="J7" i="6"/>
  <c r="I7" i="6"/>
  <c r="H7" i="6"/>
  <c r="G7" i="6"/>
  <c r="F7" i="6"/>
  <c r="E7" i="6"/>
  <c r="D7" i="6"/>
  <c r="E33" i="5"/>
  <c r="F33" i="5"/>
  <c r="G33" i="5"/>
  <c r="H33" i="5"/>
  <c r="I33" i="5"/>
  <c r="J33" i="5"/>
  <c r="K33" i="5"/>
  <c r="L33" i="5"/>
  <c r="D33" i="5"/>
  <c r="L21" i="5"/>
  <c r="K21" i="5"/>
  <c r="J21" i="5"/>
  <c r="I21" i="5"/>
  <c r="H21" i="5"/>
  <c r="G21" i="5"/>
  <c r="F21" i="5"/>
  <c r="E21" i="5"/>
  <c r="D21" i="5"/>
  <c r="L7" i="4"/>
  <c r="L34" i="4" s="1"/>
  <c r="K7" i="4"/>
  <c r="K34" i="4" s="1"/>
  <c r="J7" i="4"/>
  <c r="J34" i="4" s="1"/>
  <c r="I7" i="4"/>
  <c r="I34" i="4" s="1"/>
  <c r="H7" i="4"/>
  <c r="H34" i="4" s="1"/>
  <c r="G7" i="4"/>
  <c r="G34" i="4" s="1"/>
  <c r="F7" i="4"/>
  <c r="F34" i="4" s="1"/>
  <c r="E7" i="4"/>
  <c r="E34" i="4" s="1"/>
  <c r="D7" i="4"/>
  <c r="D34" i="4" s="1"/>
  <c r="L34" i="5" l="1"/>
  <c r="J34" i="5"/>
  <c r="H34" i="5"/>
  <c r="F34" i="5"/>
  <c r="D32" i="11"/>
  <c r="F32" i="11"/>
  <c r="H32" i="11"/>
  <c r="J32" i="11"/>
  <c r="L33" i="7"/>
  <c r="J33" i="7"/>
  <c r="H33" i="7"/>
  <c r="F33" i="7"/>
  <c r="D34" i="5"/>
  <c r="K34" i="5"/>
  <c r="I34" i="5"/>
  <c r="G34" i="5"/>
  <c r="E34" i="5"/>
  <c r="E34" i="8"/>
  <c r="G34" i="8"/>
  <c r="I34" i="8"/>
  <c r="K34" i="8"/>
  <c r="D32" i="9"/>
  <c r="F32" i="9"/>
  <c r="H32" i="9"/>
  <c r="J32" i="9"/>
  <c r="L32" i="9"/>
  <c r="G32" i="10"/>
  <c r="E32" i="11"/>
  <c r="G32" i="11"/>
  <c r="I32" i="11"/>
  <c r="K32" i="11"/>
  <c r="E33" i="12"/>
  <c r="G33" i="12"/>
  <c r="I33" i="12"/>
  <c r="K33" i="12"/>
  <c r="D33" i="13"/>
  <c r="F33" i="13"/>
  <c r="H33" i="13"/>
  <c r="J33" i="13"/>
  <c r="L33" i="13"/>
  <c r="D33" i="7"/>
  <c r="K33" i="7"/>
  <c r="I33" i="7"/>
  <c r="G33" i="7"/>
  <c r="E33" i="7"/>
  <c r="L32" i="10"/>
  <c r="D32" i="10"/>
  <c r="H32" i="10"/>
  <c r="E32" i="10"/>
  <c r="I32" i="10"/>
  <c r="E32" i="6"/>
  <c r="F32" i="6"/>
  <c r="J32" i="6"/>
  <c r="G32" i="6"/>
  <c r="K32" i="6"/>
  <c r="I32" i="6"/>
  <c r="D32" i="6"/>
  <c r="H32" i="6"/>
  <c r="L32" i="6"/>
  <c r="D33" i="12"/>
  <c r="K32" i="10"/>
  <c r="F32" i="10"/>
  <c r="J32" i="10"/>
</calcChain>
</file>

<file path=xl/sharedStrings.xml><?xml version="1.0" encoding="utf-8"?>
<sst xmlns="http://schemas.openxmlformats.org/spreadsheetml/2006/main" count="1034" uniqueCount="160">
  <si>
    <t>День 1</t>
  </si>
  <si>
    <t>Завтрак</t>
  </si>
  <si>
    <t>Наименование блюда</t>
  </si>
  <si>
    <t>Номер рецептуры</t>
  </si>
  <si>
    <t>Вес</t>
  </si>
  <si>
    <t>Белки</t>
  </si>
  <si>
    <t>Жиры</t>
  </si>
  <si>
    <t>Углеводы</t>
  </si>
  <si>
    <t>В1</t>
  </si>
  <si>
    <t>В2</t>
  </si>
  <si>
    <t>С</t>
  </si>
  <si>
    <t>Са</t>
  </si>
  <si>
    <t>ЭЦ</t>
  </si>
  <si>
    <t>Fe</t>
  </si>
  <si>
    <t>Каша геркулесовая</t>
  </si>
  <si>
    <t>Хлеб пшеничный обогащённый со сливочным маслом,сыром</t>
  </si>
  <si>
    <t>Итого за завтрак:</t>
  </si>
  <si>
    <t>Второй завтрак</t>
  </si>
  <si>
    <t>Сок яблочный</t>
  </si>
  <si>
    <t>Обед</t>
  </si>
  <si>
    <t>Рассольник на м\б со сметаной</t>
  </si>
  <si>
    <t>Котлета мясная</t>
  </si>
  <si>
    <t>Картофельное пюре</t>
  </si>
  <si>
    <t>Салат из зеленого горошка</t>
  </si>
  <si>
    <t>Хлеб ржаной обогащеный</t>
  </si>
  <si>
    <t>к\к</t>
  </si>
  <si>
    <t>Компот из свежих яблок</t>
  </si>
  <si>
    <t>Итого за обед:</t>
  </si>
  <si>
    <t>Полдник</t>
  </si>
  <si>
    <t>Кефир</t>
  </si>
  <si>
    <t>Ужин</t>
  </si>
  <si>
    <t>Омлет с морковью</t>
  </si>
  <si>
    <t>Хлеб пшеничный обогащенный</t>
  </si>
  <si>
    <t>Чай с сахаром</t>
  </si>
  <si>
    <t>Итого за ужин:</t>
  </si>
  <si>
    <t>Итого за день:</t>
  </si>
  <si>
    <t>Каша пшеничная</t>
  </si>
  <si>
    <t>Груша</t>
  </si>
  <si>
    <t xml:space="preserve"> Борщ на м\б со сметаной</t>
  </si>
  <si>
    <t>Шницель мясной</t>
  </si>
  <si>
    <t>Греча отварная</t>
  </si>
  <si>
    <t>Тушеная морковь</t>
  </si>
  <si>
    <t xml:space="preserve">Хлеб ржаной </t>
  </si>
  <si>
    <t>Напиток из шиповника</t>
  </si>
  <si>
    <t>Ряженка</t>
  </si>
  <si>
    <t>Запеканка творожно рисовая</t>
  </si>
  <si>
    <t>Хлеб пшеничный</t>
  </si>
  <si>
    <t>День 2</t>
  </si>
  <si>
    <t>День 3</t>
  </si>
  <si>
    <t>Суп картофельный с мясными фрикадельками</t>
  </si>
  <si>
    <t>Компот из с/ф</t>
  </si>
  <si>
    <t>Тефтели мясные в томатном соусе</t>
  </si>
  <si>
    <t>Тушеная капуста</t>
  </si>
  <si>
    <t>Чай  с сахаром,лимон</t>
  </si>
  <si>
    <t>День 4</t>
  </si>
  <si>
    <t>Банан</t>
  </si>
  <si>
    <t>Напиток из клюквы</t>
  </si>
  <si>
    <t>Сырники</t>
  </si>
  <si>
    <t>Молоко сгущеное</t>
  </si>
  <si>
    <t>к/к</t>
  </si>
  <si>
    <t>Суп гороховый на к/б</t>
  </si>
  <si>
    <t>Птица тушеная</t>
  </si>
  <si>
    <t>День 5</t>
  </si>
  <si>
    <t>Яблоко</t>
  </si>
  <si>
    <t>Суп с рыбными консервами</t>
  </si>
  <si>
    <t>Рулет мясной с яйцом</t>
  </si>
  <si>
    <t>Макароны отварные</t>
  </si>
  <si>
    <t>Соус томатный</t>
  </si>
  <si>
    <t xml:space="preserve">Булочка сдобная </t>
  </si>
  <si>
    <t>Салат из кукурузы консервированной</t>
  </si>
  <si>
    <t>День 7</t>
  </si>
  <si>
    <t>Суп картофельный с крупой(пшено)</t>
  </si>
  <si>
    <t>Зраза рыбная с яйцом</t>
  </si>
  <si>
    <t>Голубцы ленивые</t>
  </si>
  <si>
    <t>Пудинг творожный</t>
  </si>
  <si>
    <t>День 8</t>
  </si>
  <si>
    <t>Суп картофельный с крупой(рис)</t>
  </si>
  <si>
    <t>Тушёная капуста</t>
  </si>
  <si>
    <t>Тефтели мясные с рисом в томатном соусе</t>
  </si>
  <si>
    <t>Тушёная свекла</t>
  </si>
  <si>
    <t>День 9</t>
  </si>
  <si>
    <t>Каша гречневая молочная</t>
  </si>
  <si>
    <t>День 10</t>
  </si>
  <si>
    <t>Компот из чернослива</t>
  </si>
  <si>
    <t>Компот из кураги</t>
  </si>
  <si>
    <t>Щи из квашеной капусты на  м/б со сметаной</t>
  </si>
  <si>
    <t>Суп овощной со сметаной</t>
  </si>
  <si>
    <t>Запеканка картофельная с печенью</t>
  </si>
  <si>
    <t>Каша рисовая молочная</t>
  </si>
  <si>
    <t>Тефтели рыбные в сметанном соусе</t>
  </si>
  <si>
    <t>Свекольник на м\б со сметаной</t>
  </si>
  <si>
    <t>Гуляш из отварного мяса</t>
  </si>
  <si>
    <t>Каша пшенная молочная</t>
  </si>
  <si>
    <t xml:space="preserve"> </t>
  </si>
  <si>
    <t>1день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</si>
  <si>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</si>
  <si>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</si>
  <si>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</si>
  <si>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</si>
  <si>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</si>
  <si>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</si>
  <si>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</si>
  <si>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</si>
  <si>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</si>
  <si>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>Каша геркулесовая молочная</t>
  </si>
  <si>
    <t>Хлеб пшеничный обог. со сливочным маслом, сыром</t>
  </si>
  <si>
    <t>2 завтрак</t>
  </si>
  <si>
    <t>Рассольник нам\м со сметаной</t>
  </si>
  <si>
    <t>Борщ на м\б со сметаной</t>
  </si>
  <si>
    <t>Суп гороховый на к\б</t>
  </si>
  <si>
    <t>Суп картофельный с пшеном</t>
  </si>
  <si>
    <t>Суп картофельный с рисом</t>
  </si>
  <si>
    <t>Суп овощной на к\б со сметаной</t>
  </si>
  <si>
    <t>Салат из зелёного горошка</t>
  </si>
  <si>
    <t>Хлеб ржаной обогащённый</t>
  </si>
  <si>
    <t>Компот из сухофруктов</t>
  </si>
  <si>
    <t>Каша пшеничная молочная</t>
  </si>
  <si>
    <t>Каша пшённая молочная</t>
  </si>
  <si>
    <t>Хлеб пшеничный обогащённый</t>
  </si>
  <si>
    <t xml:space="preserve">Хлеб пшеничный </t>
  </si>
  <si>
    <t>Чай с сахаром лимоном</t>
  </si>
  <si>
    <t>Тефтели мясные  в томатном соусе</t>
  </si>
  <si>
    <t>Сгущёное молоко</t>
  </si>
  <si>
    <t>Булочка сдобная</t>
  </si>
  <si>
    <t>Тушёная морковь</t>
  </si>
  <si>
    <t>Птица тушёная</t>
  </si>
  <si>
    <t>Макароны отваные</t>
  </si>
  <si>
    <t>Голубцы ленивые со сметаной</t>
  </si>
  <si>
    <t>Тефтели мясные с рисом в томатно  с-се</t>
  </si>
  <si>
    <t>Каша манная</t>
  </si>
  <si>
    <t>Каша манная молочная</t>
  </si>
  <si>
    <t>День 6</t>
  </si>
  <si>
    <t>Меню с 7 до 8 лет</t>
  </si>
  <si>
    <t>35/5/20</t>
  </si>
  <si>
    <t>Соус молочный сладкий</t>
  </si>
  <si>
    <t>Чай с молоком</t>
  </si>
  <si>
    <t>Хлеб пшеничный  со сливочным маслом</t>
  </si>
  <si>
    <t>Молоко кипяченое</t>
  </si>
  <si>
    <t>Чай с сахаром,лимоном</t>
  </si>
  <si>
    <t xml:space="preserve">Чай с сахаром </t>
  </si>
  <si>
    <t>Салат из кукурузы</t>
  </si>
  <si>
    <t>Бифштекс мясной</t>
  </si>
  <si>
    <t>Овощное рагу</t>
  </si>
  <si>
    <t>1/2 варёного яйца</t>
  </si>
  <si>
    <t>Колбаски мясные</t>
  </si>
  <si>
    <t>Котлета рыбная</t>
  </si>
  <si>
    <t>Хлеб пшеничный обог. со сливочным маслом</t>
  </si>
  <si>
    <t>Рулет мясной с варёным яйцом</t>
  </si>
  <si>
    <t>Плов из птицы</t>
  </si>
  <si>
    <t>Шницель</t>
  </si>
  <si>
    <t>Варёное яйцо</t>
  </si>
  <si>
    <t>1\2</t>
  </si>
  <si>
    <t>Молоко кипячёное</t>
  </si>
  <si>
    <t>Хлеб пшеничный обогащённый со сливочным маслом</t>
  </si>
  <si>
    <t>35/5</t>
  </si>
  <si>
    <t>Плов с птицей</t>
  </si>
  <si>
    <t>Колбаска мясная</t>
  </si>
  <si>
    <t>Чай с сахаром, мимоном</t>
  </si>
  <si>
    <t>Щи из квашеной капусты</t>
  </si>
  <si>
    <t>(7-8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</si>
</sst>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0" borderId="2" xfId="0" applyFont="1" applyBorder="1"/>
    <xf numFmtId="0" fontId="0" fillId="0" borderId="3" xfId="0" applyFill="1" applyBorder="1"/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0" xfId="0" applyFont="1" applyFill="1" applyBorder="1"/>
    <xf numFmtId="0" fontId="0" fillId="0" borderId="1" xfId="0" applyBorder="1" applyAlignment="1"/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 wrapText="1"/>
    </xf>
    <xf numFmtId="16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/>
    <xf numFmtId="0" fontId="1" fillId="0" borderId="0" xfId="0" applyFont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4"/>
  <sheetViews>
    <sheetView workbookViewId="0">
      <selection activeCell="C5" sqref="C5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</cols>
  <sheetData>
    <row r="1" spans="1:12" ht="21" customHeight="1" x14ac:dyDescent="0.25">
      <c r="A1" s="14" t="s">
        <v>0</v>
      </c>
      <c r="B1" s="14" t="s">
        <v>159</v>
      </c>
    </row>
    <row r="2" spans="1:12" ht="20.25" customHeight="1" x14ac:dyDescent="0.25">
      <c r="A2" s="14" t="s">
        <v>1</v>
      </c>
    </row>
    <row r="3" spans="1:12" ht="28.5" customHeight="1" x14ac:dyDescent="0.25">
      <c r="A3" s="6" t="s">
        <v>2</v>
      </c>
      <c r="B3" s="7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13</v>
      </c>
      <c r="L3" s="17" t="s">
        <v>12</v>
      </c>
    </row>
    <row r="4" spans="1:12" ht="28.5" customHeight="1" x14ac:dyDescent="0.25">
      <c r="A4" s="9" t="s">
        <v>14</v>
      </c>
      <c r="B4" s="1">
        <v>199</v>
      </c>
      <c r="C4" s="1">
        <v>250</v>
      </c>
      <c r="D4" s="1">
        <v>9.76</v>
      </c>
      <c r="E4" s="1">
        <v>13.25</v>
      </c>
      <c r="F4" s="1">
        <v>30.7</v>
      </c>
      <c r="G4" s="1">
        <v>0.21</v>
      </c>
      <c r="H4" s="1">
        <v>0.4</v>
      </c>
      <c r="I4" s="1">
        <v>3.25</v>
      </c>
      <c r="J4" s="1">
        <v>313.37</v>
      </c>
      <c r="K4" s="1">
        <v>1.32</v>
      </c>
      <c r="L4" s="1">
        <v>280</v>
      </c>
    </row>
    <row r="5" spans="1:12" ht="72" customHeight="1" x14ac:dyDescent="0.25">
      <c r="A5" s="10" t="s">
        <v>15</v>
      </c>
      <c r="B5" s="1">
        <v>3</v>
      </c>
      <c r="C5" s="11" t="s">
        <v>133</v>
      </c>
      <c r="D5" s="1">
        <v>6.31</v>
      </c>
      <c r="E5" s="1">
        <v>7.91</v>
      </c>
      <c r="F5" s="1">
        <v>21.98</v>
      </c>
      <c r="G5" s="1">
        <v>0.18</v>
      </c>
      <c r="H5" s="1">
        <v>0.12</v>
      </c>
      <c r="I5" s="1">
        <v>0.08</v>
      </c>
      <c r="J5" s="1">
        <v>134</v>
      </c>
      <c r="K5" s="1">
        <v>1.59</v>
      </c>
      <c r="L5" s="1">
        <v>185.95</v>
      </c>
    </row>
    <row r="6" spans="1:12" ht="27" customHeight="1" x14ac:dyDescent="0.25">
      <c r="A6" s="4" t="s">
        <v>135</v>
      </c>
      <c r="B6" s="1">
        <v>413</v>
      </c>
      <c r="C6" s="1">
        <v>200</v>
      </c>
      <c r="D6" s="1">
        <v>3.53</v>
      </c>
      <c r="E6" s="1">
        <v>3.1</v>
      </c>
      <c r="F6" s="1">
        <v>15.08</v>
      </c>
      <c r="G6" s="1">
        <v>0.04</v>
      </c>
      <c r="H6" s="1">
        <v>0.15</v>
      </c>
      <c r="I6" s="1">
        <v>1.21</v>
      </c>
      <c r="J6" s="1">
        <v>126.55</v>
      </c>
      <c r="K6" s="1">
        <v>0.41</v>
      </c>
      <c r="L6" s="1">
        <v>98.8</v>
      </c>
    </row>
    <row r="7" spans="1:12" ht="28.5" customHeight="1" x14ac:dyDescent="0.25">
      <c r="A7" s="7" t="s">
        <v>16</v>
      </c>
      <c r="B7" s="5"/>
      <c r="C7" s="5">
        <v>510</v>
      </c>
      <c r="D7" s="5">
        <f t="shared" ref="D7:L7" si="0">SUM(D4:D6)</f>
        <v>19.600000000000001</v>
      </c>
      <c r="E7" s="5">
        <f t="shared" si="0"/>
        <v>24.26</v>
      </c>
      <c r="F7" s="5">
        <f t="shared" si="0"/>
        <v>67.760000000000005</v>
      </c>
      <c r="G7" s="5">
        <f t="shared" si="0"/>
        <v>0.43</v>
      </c>
      <c r="H7" s="5">
        <f t="shared" si="0"/>
        <v>0.67</v>
      </c>
      <c r="I7" s="5">
        <f t="shared" si="0"/>
        <v>4.54</v>
      </c>
      <c r="J7" s="5">
        <f t="shared" si="0"/>
        <v>573.91999999999996</v>
      </c>
      <c r="K7" s="5">
        <f t="shared" si="0"/>
        <v>3.3200000000000003</v>
      </c>
      <c r="L7" s="5">
        <f t="shared" si="0"/>
        <v>564.75</v>
      </c>
    </row>
    <row r="9" spans="1:12" x14ac:dyDescent="0.25">
      <c r="A9" s="14" t="s">
        <v>17</v>
      </c>
    </row>
    <row r="10" spans="1:12" ht="29.25" customHeight="1" x14ac:dyDescent="0.25">
      <c r="A10" s="6" t="s">
        <v>2</v>
      </c>
      <c r="B10" s="7" t="s">
        <v>3</v>
      </c>
      <c r="C10" s="16" t="s">
        <v>4</v>
      </c>
      <c r="D10" s="17" t="s">
        <v>5</v>
      </c>
      <c r="E10" s="17" t="s">
        <v>6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  <c r="K10" s="17" t="s">
        <v>13</v>
      </c>
      <c r="L10" s="17" t="s">
        <v>12</v>
      </c>
    </row>
    <row r="11" spans="1:12" ht="17.25" customHeight="1" x14ac:dyDescent="0.25">
      <c r="A11" s="1" t="s">
        <v>18</v>
      </c>
      <c r="B11" s="1">
        <v>418</v>
      </c>
      <c r="C11" s="1">
        <v>200</v>
      </c>
      <c r="D11" s="1">
        <v>1.49</v>
      </c>
      <c r="E11" s="1">
        <v>0.28999999999999998</v>
      </c>
      <c r="F11" s="1">
        <v>29.69</v>
      </c>
      <c r="G11" s="1">
        <v>0.04</v>
      </c>
      <c r="H11" s="1">
        <v>0</v>
      </c>
      <c r="I11" s="1">
        <v>6</v>
      </c>
      <c r="J11" s="1">
        <v>21</v>
      </c>
      <c r="K11" s="1">
        <v>4.2</v>
      </c>
      <c r="L11" s="1">
        <v>129</v>
      </c>
    </row>
    <row r="13" spans="1:12" x14ac:dyDescent="0.25">
      <c r="A13" s="14" t="s">
        <v>19</v>
      </c>
    </row>
    <row r="14" spans="1:12" ht="27.75" customHeight="1" x14ac:dyDescent="0.25">
      <c r="A14" s="6" t="s">
        <v>2</v>
      </c>
      <c r="B14" s="7" t="s">
        <v>3</v>
      </c>
      <c r="C14" s="16" t="s">
        <v>4</v>
      </c>
      <c r="D14" s="17" t="s">
        <v>5</v>
      </c>
      <c r="E14" s="17" t="s">
        <v>6</v>
      </c>
      <c r="F14" s="17" t="s">
        <v>7</v>
      </c>
      <c r="G14" s="17" t="s">
        <v>8</v>
      </c>
      <c r="H14" s="17" t="s">
        <v>9</v>
      </c>
      <c r="I14" s="17" t="s">
        <v>10</v>
      </c>
      <c r="J14" s="17" t="s">
        <v>11</v>
      </c>
      <c r="K14" s="17" t="s">
        <v>13</v>
      </c>
      <c r="L14" s="17" t="s">
        <v>12</v>
      </c>
    </row>
    <row r="15" spans="1:12" ht="45" customHeight="1" x14ac:dyDescent="0.25">
      <c r="A15" s="10" t="s">
        <v>20</v>
      </c>
      <c r="B15" s="1">
        <v>82</v>
      </c>
      <c r="C15" s="1">
        <v>250</v>
      </c>
      <c r="D15" s="1">
        <v>2.1</v>
      </c>
      <c r="E15" s="1">
        <v>5.12</v>
      </c>
      <c r="F15" s="1">
        <v>16.600000000000001</v>
      </c>
      <c r="G15" s="1">
        <v>0.1</v>
      </c>
      <c r="H15" s="1">
        <v>0.05</v>
      </c>
      <c r="I15" s="1">
        <v>7.55</v>
      </c>
      <c r="J15" s="1">
        <v>26.45</v>
      </c>
      <c r="K15" s="1">
        <v>0.97</v>
      </c>
      <c r="L15" s="1">
        <v>120.7</v>
      </c>
    </row>
    <row r="16" spans="1:12" ht="17.25" customHeight="1" x14ac:dyDescent="0.25">
      <c r="A16" s="1" t="s">
        <v>149</v>
      </c>
      <c r="B16" s="1">
        <v>299</v>
      </c>
      <c r="C16" s="1">
        <v>80</v>
      </c>
      <c r="D16" s="1">
        <v>12.42</v>
      </c>
      <c r="E16" s="1">
        <v>9.41</v>
      </c>
      <c r="F16" s="1">
        <v>12.84</v>
      </c>
      <c r="G16" s="1">
        <v>0.08</v>
      </c>
      <c r="H16" s="1">
        <v>0.13</v>
      </c>
      <c r="I16" s="1">
        <v>0.11</v>
      </c>
      <c r="J16" s="1">
        <v>34.799999999999997</v>
      </c>
      <c r="K16" s="1">
        <v>1.2</v>
      </c>
      <c r="L16" s="1">
        <v>185.3</v>
      </c>
    </row>
    <row r="17" spans="1:12" ht="27" customHeight="1" x14ac:dyDescent="0.25">
      <c r="A17" s="10" t="s">
        <v>22</v>
      </c>
      <c r="B17" s="1">
        <v>339</v>
      </c>
      <c r="C17" s="1">
        <v>150</v>
      </c>
      <c r="D17" s="1">
        <v>3.05</v>
      </c>
      <c r="E17" s="1">
        <v>4.8</v>
      </c>
      <c r="F17" s="1">
        <v>20.440000000000001</v>
      </c>
      <c r="G17" s="1">
        <v>0.13</v>
      </c>
      <c r="H17" s="1">
        <v>0.09</v>
      </c>
      <c r="I17" s="1">
        <v>18.16</v>
      </c>
      <c r="J17" s="1">
        <v>36.97</v>
      </c>
      <c r="K17" s="1">
        <v>0.99</v>
      </c>
      <c r="L17" s="1">
        <v>137.25</v>
      </c>
    </row>
    <row r="18" spans="1:12" ht="44.25" customHeight="1" x14ac:dyDescent="0.25">
      <c r="A18" s="10" t="s">
        <v>23</v>
      </c>
      <c r="B18" s="1">
        <v>10</v>
      </c>
      <c r="C18" s="1">
        <v>60</v>
      </c>
      <c r="D18" s="1">
        <v>1.77</v>
      </c>
      <c r="E18" s="1">
        <v>3.09</v>
      </c>
      <c r="F18" s="1">
        <v>3.73</v>
      </c>
      <c r="G18" s="1">
        <v>0.06</v>
      </c>
      <c r="H18" s="1">
        <v>0.02</v>
      </c>
      <c r="I18" s="1">
        <v>6.6</v>
      </c>
      <c r="J18" s="1">
        <v>12.84</v>
      </c>
      <c r="K18" s="1">
        <v>0.4</v>
      </c>
      <c r="L18" s="1">
        <v>50.16</v>
      </c>
    </row>
    <row r="19" spans="1:12" ht="28.5" customHeight="1" x14ac:dyDescent="0.25">
      <c r="A19" s="10" t="s">
        <v>24</v>
      </c>
      <c r="B19" s="1" t="s">
        <v>25</v>
      </c>
      <c r="C19" s="1">
        <v>50</v>
      </c>
      <c r="D19" s="1">
        <v>3.55</v>
      </c>
      <c r="E19" s="1">
        <v>0.6</v>
      </c>
      <c r="F19" s="1">
        <v>23.3</v>
      </c>
      <c r="G19" s="1">
        <v>0.22</v>
      </c>
      <c r="H19" s="1">
        <v>0.11</v>
      </c>
      <c r="I19" s="1">
        <v>0</v>
      </c>
      <c r="J19" s="1">
        <v>38.5</v>
      </c>
      <c r="K19" s="1">
        <v>2.0499999999999998</v>
      </c>
      <c r="L19" s="1">
        <v>113</v>
      </c>
    </row>
    <row r="20" spans="1:12" ht="29.25" customHeight="1" x14ac:dyDescent="0.25">
      <c r="A20" s="10" t="s">
        <v>43</v>
      </c>
      <c r="B20" s="1">
        <v>399</v>
      </c>
      <c r="C20" s="1">
        <v>200</v>
      </c>
      <c r="D20" s="1">
        <v>0.23</v>
      </c>
      <c r="E20" s="1">
        <v>0.11</v>
      </c>
      <c r="F20" s="1">
        <v>27.51</v>
      </c>
      <c r="G20" s="1">
        <v>0</v>
      </c>
      <c r="H20" s="1">
        <v>0</v>
      </c>
      <c r="I20" s="1">
        <v>48.8</v>
      </c>
      <c r="J20" s="1">
        <v>13.53</v>
      </c>
      <c r="K20" s="1">
        <v>0.01</v>
      </c>
      <c r="L20" s="1">
        <v>100.8</v>
      </c>
    </row>
    <row r="21" spans="1:12" ht="17.25" customHeight="1" x14ac:dyDescent="0.25">
      <c r="A21" s="7" t="s">
        <v>27</v>
      </c>
      <c r="B21" s="5"/>
      <c r="C21" s="5">
        <f>SUM(C15:C20)</f>
        <v>790</v>
      </c>
      <c r="D21" s="5">
        <f t="shared" ref="D21:L21" si="1">SUM(D15:D20)</f>
        <v>23.12</v>
      </c>
      <c r="E21" s="5">
        <f t="shared" si="1"/>
        <v>23.130000000000003</v>
      </c>
      <c r="F21" s="5">
        <f t="shared" si="1"/>
        <v>104.42</v>
      </c>
      <c r="G21" s="5">
        <f t="shared" si="1"/>
        <v>0.59</v>
      </c>
      <c r="H21" s="5">
        <f t="shared" si="1"/>
        <v>0.4</v>
      </c>
      <c r="I21" s="5">
        <f t="shared" si="1"/>
        <v>81.22</v>
      </c>
      <c r="J21" s="5">
        <f t="shared" si="1"/>
        <v>163.09</v>
      </c>
      <c r="K21" s="5">
        <f t="shared" si="1"/>
        <v>5.6199999999999992</v>
      </c>
      <c r="L21" s="5">
        <f t="shared" si="1"/>
        <v>707.20999999999992</v>
      </c>
    </row>
    <row r="23" spans="1:12" x14ac:dyDescent="0.25">
      <c r="A23" s="15" t="s">
        <v>28</v>
      </c>
    </row>
    <row r="24" spans="1:12" ht="30" x14ac:dyDescent="0.25">
      <c r="A24" s="6" t="s">
        <v>2</v>
      </c>
      <c r="B24" s="7" t="s">
        <v>3</v>
      </c>
      <c r="C24" s="16" t="s">
        <v>4</v>
      </c>
      <c r="D24" s="17" t="s">
        <v>5</v>
      </c>
      <c r="E24" s="17" t="s">
        <v>6</v>
      </c>
      <c r="F24" s="17" t="s">
        <v>7</v>
      </c>
      <c r="G24" s="17" t="s">
        <v>8</v>
      </c>
      <c r="H24" s="17" t="s">
        <v>9</v>
      </c>
      <c r="I24" s="17" t="s">
        <v>10</v>
      </c>
      <c r="J24" s="17" t="s">
        <v>11</v>
      </c>
      <c r="K24" s="17" t="s">
        <v>13</v>
      </c>
      <c r="L24" s="17" t="s">
        <v>12</v>
      </c>
    </row>
    <row r="25" spans="1:12" ht="30" x14ac:dyDescent="0.25">
      <c r="A25" s="10" t="s">
        <v>152</v>
      </c>
      <c r="B25" s="1">
        <v>419</v>
      </c>
      <c r="C25" s="1">
        <v>200</v>
      </c>
      <c r="D25" s="1">
        <v>6.08</v>
      </c>
      <c r="E25" s="1">
        <v>5.43</v>
      </c>
      <c r="F25" s="1">
        <v>10.08</v>
      </c>
      <c r="G25" s="1">
        <v>7.0000000000000007E-2</v>
      </c>
      <c r="H25" s="1">
        <v>0.31</v>
      </c>
      <c r="I25" s="1">
        <v>2.73</v>
      </c>
      <c r="J25" s="1">
        <v>252.8</v>
      </c>
      <c r="K25" s="1">
        <v>0.21</v>
      </c>
      <c r="L25" s="1">
        <v>113.33</v>
      </c>
    </row>
    <row r="27" spans="1:12" x14ac:dyDescent="0.25">
      <c r="A27" s="14" t="s">
        <v>30</v>
      </c>
    </row>
    <row r="28" spans="1:12" ht="30" x14ac:dyDescent="0.25">
      <c r="A28" s="6" t="s">
        <v>2</v>
      </c>
      <c r="B28" s="7" t="s">
        <v>3</v>
      </c>
      <c r="C28" s="16" t="s">
        <v>4</v>
      </c>
      <c r="D28" s="17" t="s">
        <v>5</v>
      </c>
      <c r="E28" s="17" t="s">
        <v>6</v>
      </c>
      <c r="F28" s="17" t="s">
        <v>7</v>
      </c>
      <c r="G28" s="17" t="s">
        <v>8</v>
      </c>
      <c r="H28" s="17" t="s">
        <v>9</v>
      </c>
      <c r="I28" s="17" t="s">
        <v>10</v>
      </c>
      <c r="J28" s="17" t="s">
        <v>11</v>
      </c>
      <c r="K28" s="17" t="s">
        <v>13</v>
      </c>
      <c r="L28" s="17" t="s">
        <v>12</v>
      </c>
    </row>
    <row r="29" spans="1:12" ht="20.25" customHeight="1" x14ac:dyDescent="0.25">
      <c r="A29" s="10" t="s">
        <v>142</v>
      </c>
      <c r="B29" s="1">
        <v>362</v>
      </c>
      <c r="C29" s="1">
        <v>220</v>
      </c>
      <c r="D29" s="1">
        <v>4.18</v>
      </c>
      <c r="E29" s="1">
        <v>11.12</v>
      </c>
      <c r="F29" s="1">
        <v>3.94</v>
      </c>
      <c r="G29" s="1">
        <v>0.09</v>
      </c>
      <c r="H29" s="1">
        <v>1</v>
      </c>
      <c r="I29" s="1">
        <v>18.2</v>
      </c>
      <c r="J29" s="1">
        <v>85.77</v>
      </c>
      <c r="K29" s="1">
        <v>1.83</v>
      </c>
      <c r="L29" s="1">
        <v>233.61</v>
      </c>
    </row>
    <row r="30" spans="1:12" ht="23.25" customHeight="1" x14ac:dyDescent="0.25">
      <c r="A30" s="10" t="s">
        <v>150</v>
      </c>
      <c r="B30" s="1">
        <v>227</v>
      </c>
      <c r="C30" s="28" t="s">
        <v>151</v>
      </c>
      <c r="D30" s="1">
        <v>3.81</v>
      </c>
      <c r="E30" s="1">
        <v>3.45</v>
      </c>
      <c r="F30" s="1">
        <v>0.21</v>
      </c>
      <c r="G30" s="1">
        <v>0.02</v>
      </c>
      <c r="H30" s="1">
        <v>0.13</v>
      </c>
      <c r="I30" s="1">
        <v>0</v>
      </c>
      <c r="J30" s="1">
        <v>16.5</v>
      </c>
      <c r="K30" s="1">
        <v>0.75</v>
      </c>
      <c r="L30" s="1">
        <v>47.25</v>
      </c>
    </row>
    <row r="31" spans="1:12" ht="45" x14ac:dyDescent="0.25">
      <c r="A31" s="10" t="s">
        <v>32</v>
      </c>
      <c r="B31" s="1" t="s">
        <v>25</v>
      </c>
      <c r="C31" s="1">
        <v>35</v>
      </c>
      <c r="D31" s="1">
        <v>2.7</v>
      </c>
      <c r="E31" s="1">
        <v>0.8</v>
      </c>
      <c r="F31" s="1">
        <v>18.86</v>
      </c>
      <c r="G31" s="1">
        <v>0.16</v>
      </c>
      <c r="H31" s="1">
        <v>0.08</v>
      </c>
      <c r="I31" s="1">
        <v>0</v>
      </c>
      <c r="J31" s="1">
        <v>31.25</v>
      </c>
      <c r="K31" s="1">
        <v>1.08</v>
      </c>
      <c r="L31" s="1">
        <v>93.8</v>
      </c>
    </row>
    <row r="32" spans="1:12" x14ac:dyDescent="0.25">
      <c r="A32" s="1" t="s">
        <v>33</v>
      </c>
      <c r="B32" s="1">
        <v>411</v>
      </c>
      <c r="C32" s="1">
        <v>200</v>
      </c>
      <c r="D32" s="1">
        <v>0.6</v>
      </c>
      <c r="E32" s="1">
        <v>0.01</v>
      </c>
      <c r="F32" s="1">
        <v>9.31</v>
      </c>
      <c r="G32" s="1">
        <v>0</v>
      </c>
      <c r="H32" s="1">
        <v>0</v>
      </c>
      <c r="I32" s="1">
        <v>0.01</v>
      </c>
      <c r="J32" s="1">
        <v>10.65</v>
      </c>
      <c r="K32" s="1">
        <v>0.25</v>
      </c>
      <c r="L32" s="1">
        <v>37.33</v>
      </c>
    </row>
    <row r="33" spans="1:12" x14ac:dyDescent="0.25">
      <c r="A33" s="7" t="s">
        <v>34</v>
      </c>
      <c r="B33" s="5"/>
      <c r="C33" s="5">
        <v>485</v>
      </c>
      <c r="D33" s="5">
        <f t="shared" ref="D33:L33" si="2">SUM(D29:D32)</f>
        <v>11.290000000000001</v>
      </c>
      <c r="E33" s="5">
        <f t="shared" si="2"/>
        <v>15.38</v>
      </c>
      <c r="F33" s="5">
        <f t="shared" si="2"/>
        <v>32.32</v>
      </c>
      <c r="G33" s="5">
        <f t="shared" si="2"/>
        <v>0.27</v>
      </c>
      <c r="H33" s="5">
        <f t="shared" si="2"/>
        <v>1.21</v>
      </c>
      <c r="I33" s="5">
        <f t="shared" si="2"/>
        <v>18.21</v>
      </c>
      <c r="J33" s="5">
        <f t="shared" si="2"/>
        <v>144.16999999999999</v>
      </c>
      <c r="K33" s="5">
        <f t="shared" si="2"/>
        <v>3.91</v>
      </c>
      <c r="L33" s="5">
        <f t="shared" si="2"/>
        <v>411.99</v>
      </c>
    </row>
    <row r="34" spans="1:12" x14ac:dyDescent="0.25">
      <c r="A34" s="5" t="s">
        <v>35</v>
      </c>
      <c r="B34" s="5"/>
      <c r="C34" s="5">
        <f>SUM(+C33+C25+C21+C11+C7)</f>
        <v>2185</v>
      </c>
      <c r="D34" s="5">
        <f t="shared" ref="D34:L34" si="3">SUM(+D33+D25+D21+D11+D7)</f>
        <v>61.580000000000005</v>
      </c>
      <c r="E34" s="5">
        <f t="shared" si="3"/>
        <v>68.490000000000009</v>
      </c>
      <c r="F34" s="5">
        <f t="shared" si="3"/>
        <v>244.26999999999998</v>
      </c>
      <c r="G34" s="5">
        <f t="shared" si="3"/>
        <v>1.4</v>
      </c>
      <c r="H34" s="5">
        <f t="shared" si="3"/>
        <v>2.59</v>
      </c>
      <c r="I34" s="5">
        <f t="shared" si="3"/>
        <v>112.7</v>
      </c>
      <c r="J34" s="5">
        <f t="shared" si="3"/>
        <v>1154.98</v>
      </c>
      <c r="K34" s="5">
        <f t="shared" si="3"/>
        <v>17.259999999999998</v>
      </c>
      <c r="L34" s="5">
        <f t="shared" si="3"/>
        <v>1926.28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3"/>
  <sheetViews>
    <sheetView topLeftCell="A19" workbookViewId="0">
      <selection activeCell="A30" sqref="A30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4" t="s">
        <v>82</v>
      </c>
    </row>
    <row r="2" spans="1:12" ht="20.25" customHeight="1" x14ac:dyDescent="0.25">
      <c r="A2" s="14" t="s">
        <v>1</v>
      </c>
    </row>
    <row r="3" spans="1:12" ht="28.5" customHeight="1" x14ac:dyDescent="0.25">
      <c r="A3" s="6" t="s">
        <v>2</v>
      </c>
      <c r="B3" s="7" t="s">
        <v>3</v>
      </c>
      <c r="C3" s="8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13</v>
      </c>
      <c r="L3" s="17" t="s">
        <v>12</v>
      </c>
    </row>
    <row r="4" spans="1:12" ht="28.5" customHeight="1" x14ac:dyDescent="0.25">
      <c r="A4" s="9" t="s">
        <v>92</v>
      </c>
      <c r="B4" s="1">
        <v>182</v>
      </c>
      <c r="C4" s="1">
        <v>250</v>
      </c>
      <c r="D4" s="1">
        <v>11.8</v>
      </c>
      <c r="E4" s="1">
        <v>12.95</v>
      </c>
      <c r="F4" s="1">
        <v>45.92</v>
      </c>
      <c r="G4" s="1">
        <v>0.25</v>
      </c>
      <c r="H4" s="1">
        <v>0.37</v>
      </c>
      <c r="I4" s="1">
        <v>3.25</v>
      </c>
      <c r="J4" s="1">
        <v>310.5</v>
      </c>
      <c r="K4" s="1">
        <v>1.37</v>
      </c>
      <c r="L4" s="1">
        <v>348.6</v>
      </c>
    </row>
    <row r="5" spans="1:12" ht="74.25" customHeight="1" x14ac:dyDescent="0.25">
      <c r="A5" s="10" t="s">
        <v>153</v>
      </c>
      <c r="B5" s="1">
        <v>1</v>
      </c>
      <c r="C5" s="11" t="s">
        <v>154</v>
      </c>
      <c r="D5" s="1">
        <v>2.6</v>
      </c>
      <c r="E5" s="1">
        <v>6.74</v>
      </c>
      <c r="F5" s="1">
        <v>15.55</v>
      </c>
      <c r="G5" s="1">
        <v>0.04</v>
      </c>
      <c r="H5" s="1">
        <v>0.02</v>
      </c>
      <c r="I5" s="1">
        <v>0</v>
      </c>
      <c r="J5" s="1">
        <v>9.1199999999999992</v>
      </c>
      <c r="K5" s="1">
        <v>0.6</v>
      </c>
      <c r="L5" s="1">
        <v>132.1</v>
      </c>
    </row>
    <row r="6" spans="1:12" ht="27" customHeight="1" x14ac:dyDescent="0.25">
      <c r="A6" s="4" t="s">
        <v>135</v>
      </c>
      <c r="B6" s="1">
        <v>413</v>
      </c>
      <c r="C6" s="1">
        <v>200</v>
      </c>
      <c r="D6" s="1">
        <v>3.53</v>
      </c>
      <c r="E6" s="1">
        <v>3.1</v>
      </c>
      <c r="F6" s="1">
        <v>15.08</v>
      </c>
      <c r="G6" s="1">
        <v>0.04</v>
      </c>
      <c r="H6" s="1">
        <v>0.15</v>
      </c>
      <c r="I6" s="1">
        <v>1.21</v>
      </c>
      <c r="J6" s="1">
        <v>126.55</v>
      </c>
      <c r="K6" s="1">
        <v>0.41</v>
      </c>
      <c r="L6" s="1">
        <v>98.8</v>
      </c>
    </row>
    <row r="7" spans="1:12" ht="28.5" customHeight="1" x14ac:dyDescent="0.25">
      <c r="A7" s="7" t="s">
        <v>16</v>
      </c>
      <c r="B7" s="5"/>
      <c r="C7" s="5">
        <v>490</v>
      </c>
      <c r="D7" s="5">
        <f t="shared" ref="D7:L7" si="0">SUM(D4:D6)</f>
        <v>17.93</v>
      </c>
      <c r="E7" s="5">
        <f t="shared" si="0"/>
        <v>22.79</v>
      </c>
      <c r="F7" s="5">
        <f t="shared" si="0"/>
        <v>76.55</v>
      </c>
      <c r="G7" s="5">
        <f t="shared" si="0"/>
        <v>0.32999999999999996</v>
      </c>
      <c r="H7" s="5">
        <f t="shared" si="0"/>
        <v>0.54</v>
      </c>
      <c r="I7" s="5">
        <f t="shared" si="0"/>
        <v>4.46</v>
      </c>
      <c r="J7" s="5">
        <f t="shared" si="0"/>
        <v>446.17</v>
      </c>
      <c r="K7" s="5">
        <f t="shared" si="0"/>
        <v>2.3800000000000003</v>
      </c>
      <c r="L7" s="5">
        <f t="shared" si="0"/>
        <v>579.5</v>
      </c>
    </row>
    <row r="9" spans="1:12" x14ac:dyDescent="0.25">
      <c r="A9" s="14" t="s">
        <v>17</v>
      </c>
    </row>
    <row r="10" spans="1:12" ht="29.25" customHeight="1" x14ac:dyDescent="0.25">
      <c r="A10" s="6" t="s">
        <v>2</v>
      </c>
      <c r="B10" s="7" t="s">
        <v>3</v>
      </c>
      <c r="C10" s="16" t="s">
        <v>4</v>
      </c>
      <c r="D10" s="17" t="s">
        <v>5</v>
      </c>
      <c r="E10" s="17" t="s">
        <v>6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  <c r="K10" s="17" t="s">
        <v>13</v>
      </c>
      <c r="L10" s="17" t="s">
        <v>12</v>
      </c>
    </row>
    <row r="11" spans="1:12" ht="17.25" customHeight="1" x14ac:dyDescent="0.25">
      <c r="A11" s="1" t="s">
        <v>63</v>
      </c>
      <c r="B11" s="1">
        <v>386</v>
      </c>
      <c r="C11" s="1">
        <v>180</v>
      </c>
      <c r="D11" s="1">
        <v>0.72</v>
      </c>
      <c r="E11" s="1">
        <v>0.72</v>
      </c>
      <c r="F11" s="1">
        <v>17.64</v>
      </c>
      <c r="G11" s="1">
        <v>0.03</v>
      </c>
      <c r="H11" s="1">
        <v>0.02</v>
      </c>
      <c r="I11" s="1">
        <v>18</v>
      </c>
      <c r="J11" s="1">
        <v>28.8</v>
      </c>
      <c r="K11" s="1">
        <v>3.96</v>
      </c>
      <c r="L11" s="1">
        <v>79.2</v>
      </c>
    </row>
    <row r="13" spans="1:12" x14ac:dyDescent="0.25">
      <c r="A13" s="14" t="s">
        <v>19</v>
      </c>
    </row>
    <row r="14" spans="1:12" ht="27.75" customHeight="1" x14ac:dyDescent="0.25">
      <c r="A14" s="6" t="s">
        <v>2</v>
      </c>
      <c r="B14" s="7" t="s">
        <v>3</v>
      </c>
      <c r="C14" s="16" t="s">
        <v>4</v>
      </c>
      <c r="D14" s="17" t="s">
        <v>5</v>
      </c>
      <c r="E14" s="17" t="s">
        <v>6</v>
      </c>
      <c r="F14" s="17" t="s">
        <v>7</v>
      </c>
      <c r="G14" s="17" t="s">
        <v>8</v>
      </c>
      <c r="H14" s="17" t="s">
        <v>9</v>
      </c>
      <c r="I14" s="17" t="s">
        <v>10</v>
      </c>
      <c r="J14" s="17" t="s">
        <v>11</v>
      </c>
      <c r="K14" s="17" t="s">
        <v>13</v>
      </c>
      <c r="L14" s="17" t="s">
        <v>12</v>
      </c>
    </row>
    <row r="15" spans="1:12" ht="45" customHeight="1" x14ac:dyDescent="0.25">
      <c r="A15" s="10" t="s">
        <v>90</v>
      </c>
      <c r="B15" s="1">
        <v>64</v>
      </c>
      <c r="C15" s="1">
        <v>250</v>
      </c>
      <c r="D15" s="1">
        <v>2.0499999999999998</v>
      </c>
      <c r="E15" s="1">
        <v>5</v>
      </c>
      <c r="F15" s="1">
        <v>14.1</v>
      </c>
      <c r="G15" s="1">
        <v>7.0000000000000007E-2</v>
      </c>
      <c r="H15" s="1">
        <v>0.05</v>
      </c>
      <c r="I15" s="1">
        <v>8.8000000000000007</v>
      </c>
      <c r="J15" s="1">
        <v>36.619999999999997</v>
      </c>
      <c r="K15" s="1">
        <v>1.35</v>
      </c>
      <c r="L15" s="1">
        <v>109.75</v>
      </c>
    </row>
    <row r="16" spans="1:12" ht="29.25" customHeight="1" x14ac:dyDescent="0.25">
      <c r="A16" s="10" t="s">
        <v>91</v>
      </c>
      <c r="B16" s="1">
        <v>293</v>
      </c>
      <c r="C16" s="1">
        <v>100</v>
      </c>
      <c r="D16" s="1">
        <v>12.5</v>
      </c>
      <c r="E16" s="1">
        <v>10.16</v>
      </c>
      <c r="F16" s="1">
        <v>3.25</v>
      </c>
      <c r="G16" s="1">
        <v>0.02</v>
      </c>
      <c r="H16" s="1">
        <v>0.08</v>
      </c>
      <c r="I16" s="1">
        <v>0.73</v>
      </c>
      <c r="J16" s="1">
        <v>23.25</v>
      </c>
      <c r="K16" s="1">
        <v>0.97</v>
      </c>
      <c r="L16" s="1">
        <v>161.94999999999999</v>
      </c>
    </row>
    <row r="17" spans="1:13" ht="27.75" customHeight="1" x14ac:dyDescent="0.25">
      <c r="A17" s="10" t="s">
        <v>66</v>
      </c>
      <c r="B17" s="1">
        <v>219</v>
      </c>
      <c r="C17" s="1">
        <v>140</v>
      </c>
      <c r="D17" s="1">
        <v>5.23</v>
      </c>
      <c r="E17" s="1">
        <v>0.74</v>
      </c>
      <c r="F17" s="1">
        <v>28.32</v>
      </c>
      <c r="G17" s="1">
        <v>0.08</v>
      </c>
      <c r="H17" s="1">
        <v>0.02</v>
      </c>
      <c r="I17" s="1">
        <v>0</v>
      </c>
      <c r="J17" s="1">
        <v>6.8</v>
      </c>
      <c r="K17" s="1">
        <v>1.0900000000000001</v>
      </c>
      <c r="L17" s="1">
        <v>141.05000000000001</v>
      </c>
    </row>
    <row r="18" spans="1:13" ht="17.25" customHeight="1" x14ac:dyDescent="0.25">
      <c r="A18" s="10" t="s">
        <v>42</v>
      </c>
      <c r="B18" s="1" t="s">
        <v>25</v>
      </c>
      <c r="C18" s="1">
        <v>50</v>
      </c>
      <c r="D18" s="1">
        <v>3.3</v>
      </c>
      <c r="E18" s="1">
        <v>0.6</v>
      </c>
      <c r="F18" s="1">
        <v>16.7</v>
      </c>
      <c r="G18" s="1">
        <v>0.09</v>
      </c>
      <c r="H18" s="1">
        <v>0.04</v>
      </c>
      <c r="I18" s="1">
        <v>0</v>
      </c>
      <c r="J18" s="1">
        <v>17.5</v>
      </c>
      <c r="K18" s="1">
        <v>1.95</v>
      </c>
      <c r="L18" s="1">
        <v>87</v>
      </c>
    </row>
    <row r="19" spans="1:13" ht="29.25" customHeight="1" x14ac:dyDescent="0.25">
      <c r="A19" s="10" t="s">
        <v>26</v>
      </c>
      <c r="B19" s="1">
        <v>249</v>
      </c>
      <c r="C19" s="1">
        <v>200</v>
      </c>
      <c r="D19" s="1">
        <v>0.15</v>
      </c>
      <c r="E19" s="1">
        <v>0.15</v>
      </c>
      <c r="F19" s="1">
        <v>23.87</v>
      </c>
      <c r="G19" s="1">
        <v>0</v>
      </c>
      <c r="H19" s="1">
        <v>0</v>
      </c>
      <c r="I19" s="1">
        <v>1.71</v>
      </c>
      <c r="J19" s="1">
        <v>14.47</v>
      </c>
      <c r="K19" s="1">
        <v>0.93</v>
      </c>
      <c r="L19" s="1">
        <v>97.6</v>
      </c>
    </row>
    <row r="20" spans="1:13" ht="17.25" customHeight="1" x14ac:dyDescent="0.25">
      <c r="A20" s="7" t="s">
        <v>27</v>
      </c>
      <c r="B20" s="5"/>
      <c r="C20" s="5">
        <f>SUM(C15:C19)</f>
        <v>740</v>
      </c>
      <c r="D20" s="5">
        <f t="shared" ref="D20:L20" si="1">SUM(D15:D19)</f>
        <v>23.23</v>
      </c>
      <c r="E20" s="5">
        <f t="shared" si="1"/>
        <v>16.649999999999999</v>
      </c>
      <c r="F20" s="5">
        <f t="shared" si="1"/>
        <v>86.240000000000009</v>
      </c>
      <c r="G20" s="5">
        <f t="shared" si="1"/>
        <v>0.26</v>
      </c>
      <c r="H20" s="5">
        <f t="shared" si="1"/>
        <v>0.19</v>
      </c>
      <c r="I20" s="5">
        <f t="shared" si="1"/>
        <v>11.240000000000002</v>
      </c>
      <c r="J20" s="5">
        <f t="shared" si="1"/>
        <v>98.64</v>
      </c>
      <c r="K20" s="5">
        <f t="shared" si="1"/>
        <v>6.29</v>
      </c>
      <c r="L20" s="5">
        <f t="shared" si="1"/>
        <v>597.35</v>
      </c>
    </row>
    <row r="22" spans="1:13" x14ac:dyDescent="0.25">
      <c r="A22" s="15" t="s">
        <v>28</v>
      </c>
    </row>
    <row r="23" spans="1:13" ht="30" x14ac:dyDescent="0.25">
      <c r="A23" s="6" t="s">
        <v>2</v>
      </c>
      <c r="B23" s="7" t="s">
        <v>3</v>
      </c>
      <c r="C23" s="16" t="s">
        <v>4</v>
      </c>
      <c r="D23" s="17" t="s">
        <v>5</v>
      </c>
      <c r="E23" s="17" t="s">
        <v>6</v>
      </c>
      <c r="F23" s="17" t="s">
        <v>7</v>
      </c>
      <c r="G23" s="17" t="s">
        <v>8</v>
      </c>
      <c r="H23" s="17" t="s">
        <v>9</v>
      </c>
      <c r="I23" s="17" t="s">
        <v>10</v>
      </c>
      <c r="J23" s="17" t="s">
        <v>11</v>
      </c>
      <c r="K23" s="17" t="s">
        <v>13</v>
      </c>
      <c r="L23" s="17" t="s">
        <v>12</v>
      </c>
    </row>
    <row r="24" spans="1:13" ht="30" x14ac:dyDescent="0.25">
      <c r="A24" s="10" t="s">
        <v>152</v>
      </c>
      <c r="B24" s="1">
        <v>419</v>
      </c>
      <c r="C24" s="1">
        <v>200</v>
      </c>
      <c r="D24" s="1">
        <v>6.08</v>
      </c>
      <c r="E24" s="1">
        <v>5.43</v>
      </c>
      <c r="F24" s="1">
        <v>10.08</v>
      </c>
      <c r="G24" s="1">
        <v>7.0000000000000007E-2</v>
      </c>
      <c r="H24" s="1">
        <v>0.31</v>
      </c>
      <c r="I24" s="1">
        <v>2.73</v>
      </c>
      <c r="J24" s="1">
        <v>252.8</v>
      </c>
      <c r="K24" s="1">
        <v>0.21</v>
      </c>
      <c r="L24" s="1">
        <v>113.33</v>
      </c>
    </row>
    <row r="26" spans="1:13" x14ac:dyDescent="0.25">
      <c r="A26" s="14" t="s">
        <v>30</v>
      </c>
    </row>
    <row r="27" spans="1:13" ht="30" x14ac:dyDescent="0.25">
      <c r="A27" s="6" t="s">
        <v>2</v>
      </c>
      <c r="B27" s="7" t="s">
        <v>3</v>
      </c>
      <c r="C27" s="16" t="s">
        <v>4</v>
      </c>
      <c r="D27" s="17" t="s">
        <v>5</v>
      </c>
      <c r="E27" s="17" t="s">
        <v>6</v>
      </c>
      <c r="F27" s="17" t="s">
        <v>7</v>
      </c>
      <c r="G27" s="17" t="s">
        <v>8</v>
      </c>
      <c r="H27" s="17" t="s">
        <v>9</v>
      </c>
      <c r="I27" s="17" t="s">
        <v>10</v>
      </c>
      <c r="J27" s="17" t="s">
        <v>11</v>
      </c>
      <c r="K27" s="17" t="s">
        <v>13</v>
      </c>
      <c r="L27" s="17" t="s">
        <v>12</v>
      </c>
    </row>
    <row r="28" spans="1:13" ht="60.75" customHeight="1" x14ac:dyDescent="0.25">
      <c r="A28" s="10" t="s">
        <v>89</v>
      </c>
      <c r="B28" s="1">
        <v>277</v>
      </c>
      <c r="C28" s="1">
        <v>100</v>
      </c>
      <c r="D28" s="1">
        <v>12.86</v>
      </c>
      <c r="E28" s="1">
        <v>4.91</v>
      </c>
      <c r="F28" s="1">
        <v>13.8</v>
      </c>
      <c r="G28" s="1">
        <v>0.11</v>
      </c>
      <c r="H28" s="1">
        <v>0.11</v>
      </c>
      <c r="I28" s="1">
        <v>0.31</v>
      </c>
      <c r="J28" s="1">
        <v>56.16</v>
      </c>
      <c r="K28" s="1">
        <v>0.95</v>
      </c>
      <c r="L28" s="1">
        <v>150</v>
      </c>
    </row>
    <row r="29" spans="1:13" ht="33" customHeight="1" x14ac:dyDescent="0.25">
      <c r="A29" s="10" t="s">
        <v>22</v>
      </c>
      <c r="B29" s="1">
        <v>339</v>
      </c>
      <c r="C29" s="1">
        <v>150</v>
      </c>
      <c r="D29" s="1">
        <v>3.05</v>
      </c>
      <c r="E29" s="1">
        <v>4.8</v>
      </c>
      <c r="F29" s="1">
        <v>20.440000000000001</v>
      </c>
      <c r="G29" s="1">
        <v>0.13</v>
      </c>
      <c r="H29" s="1">
        <v>0.09</v>
      </c>
      <c r="I29" s="1">
        <v>18.16</v>
      </c>
      <c r="J29" s="1">
        <v>36.97</v>
      </c>
      <c r="K29" s="1">
        <v>0.99</v>
      </c>
      <c r="L29" s="1">
        <v>137.25</v>
      </c>
    </row>
    <row r="30" spans="1:13" ht="32.25" customHeight="1" x14ac:dyDescent="0.25">
      <c r="A30" s="10" t="s">
        <v>46</v>
      </c>
      <c r="B30" s="1" t="s">
        <v>25</v>
      </c>
      <c r="C30" s="1">
        <v>35</v>
      </c>
      <c r="D30" s="1">
        <v>2.4900000000000002</v>
      </c>
      <c r="E30" s="1">
        <v>1.01</v>
      </c>
      <c r="F30" s="1">
        <v>15.42</v>
      </c>
      <c r="G30" s="1">
        <v>0.03</v>
      </c>
      <c r="H30" s="1">
        <v>0</v>
      </c>
      <c r="I30" s="1">
        <v>0</v>
      </c>
      <c r="J30" s="1">
        <v>6.65</v>
      </c>
      <c r="K30" s="1">
        <v>0.42</v>
      </c>
      <c r="L30" s="1">
        <v>91.7</v>
      </c>
      <c r="M30" s="13"/>
    </row>
    <row r="31" spans="1:13" x14ac:dyDescent="0.25">
      <c r="A31" s="1" t="s">
        <v>33</v>
      </c>
      <c r="B31" s="1">
        <v>411</v>
      </c>
      <c r="C31" s="1">
        <v>200</v>
      </c>
      <c r="D31" s="1">
        <v>0.6</v>
      </c>
      <c r="E31" s="1">
        <v>0.01</v>
      </c>
      <c r="F31" s="1">
        <v>9.31</v>
      </c>
      <c r="G31" s="1">
        <v>0</v>
      </c>
      <c r="H31" s="1">
        <v>0</v>
      </c>
      <c r="I31" s="1">
        <v>0.01</v>
      </c>
      <c r="J31" s="1">
        <v>10.65</v>
      </c>
      <c r="K31" s="1">
        <v>0.25</v>
      </c>
      <c r="L31" s="1">
        <v>37.33</v>
      </c>
    </row>
    <row r="32" spans="1:13" x14ac:dyDescent="0.25">
      <c r="A32" s="7" t="s">
        <v>34</v>
      </c>
      <c r="B32" s="5"/>
      <c r="C32" s="5">
        <f>SUM(C28:C31)</f>
        <v>485</v>
      </c>
      <c r="D32" s="5">
        <f>SUM(D28:D31)</f>
        <v>19</v>
      </c>
      <c r="E32" s="5">
        <f t="shared" ref="E32:L32" si="2">SUM(E28:E31)</f>
        <v>10.73</v>
      </c>
      <c r="F32" s="5">
        <f t="shared" si="2"/>
        <v>58.970000000000006</v>
      </c>
      <c r="G32" s="5">
        <f t="shared" si="2"/>
        <v>0.27</v>
      </c>
      <c r="H32" s="5">
        <f t="shared" si="2"/>
        <v>0.2</v>
      </c>
      <c r="I32" s="5">
        <f t="shared" si="2"/>
        <v>18.48</v>
      </c>
      <c r="J32" s="5">
        <f t="shared" si="2"/>
        <v>110.43</v>
      </c>
      <c r="K32" s="5">
        <f t="shared" si="2"/>
        <v>2.61</v>
      </c>
      <c r="L32" s="5">
        <f t="shared" si="2"/>
        <v>416.28</v>
      </c>
    </row>
    <row r="33" spans="1:12" x14ac:dyDescent="0.25">
      <c r="A33" s="5" t="s">
        <v>35</v>
      </c>
      <c r="B33" s="5"/>
      <c r="C33" s="5">
        <f>SUM(+C32+C24+C20+C11+C7)</f>
        <v>2095</v>
      </c>
      <c r="D33" s="5">
        <f t="shared" ref="D33:L33" si="3">SUM(+D32+D24+D20+D11+D7)</f>
        <v>66.960000000000008</v>
      </c>
      <c r="E33" s="5">
        <f t="shared" si="3"/>
        <v>56.32</v>
      </c>
      <c r="F33" s="5">
        <f t="shared" si="3"/>
        <v>249.48000000000002</v>
      </c>
      <c r="G33" s="5">
        <f t="shared" si="3"/>
        <v>0.96000000000000008</v>
      </c>
      <c r="H33" s="5">
        <f t="shared" si="3"/>
        <v>1.26</v>
      </c>
      <c r="I33" s="5">
        <f t="shared" si="3"/>
        <v>54.910000000000004</v>
      </c>
      <c r="J33" s="5">
        <f t="shared" si="3"/>
        <v>936.84</v>
      </c>
      <c r="K33" s="5">
        <f t="shared" si="3"/>
        <v>15.450000000000001</v>
      </c>
      <c r="L33" s="5">
        <f t="shared" si="3"/>
        <v>1785.66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3"/>
  <sheetViews>
    <sheetView tabSelected="1" topLeftCell="C16" workbookViewId="0">
      <selection activeCell="G25" sqref="G25"/>
    </sheetView>
  </sheetViews>
  <sheetFormatPr defaultRowHeight="15" x14ac:dyDescent="0.25"/>
  <cols>
    <col min="1" max="1" width="15" customWidth="1"/>
    <col min="2" max="2" width="17.5703125" customWidth="1"/>
    <col min="3" max="3" width="15.42578125" customWidth="1"/>
    <col min="4" max="4" width="14.42578125" customWidth="1"/>
    <col min="5" max="5" width="15.85546875" customWidth="1"/>
    <col min="6" max="6" width="15.140625" style="26" customWidth="1"/>
    <col min="7" max="7" width="17.42578125" style="26" customWidth="1"/>
    <col min="8" max="8" width="14.42578125" customWidth="1"/>
    <col min="9" max="9" width="13.42578125" customWidth="1"/>
    <col min="10" max="10" width="14.5703125" customWidth="1"/>
  </cols>
  <sheetData>
    <row r="1" spans="1:10" x14ac:dyDescent="0.25">
      <c r="B1" t="s">
        <v>93</v>
      </c>
      <c r="E1" s="14" t="s">
        <v>132</v>
      </c>
    </row>
    <row r="2" spans="1:10" ht="31.5" customHeight="1" x14ac:dyDescent="0.25">
      <c r="E2" s="14" t="s">
        <v>1</v>
      </c>
    </row>
    <row r="3" spans="1:10" x14ac:dyDescent="0.25">
      <c r="A3" s="3" t="s">
        <v>94</v>
      </c>
      <c r="B3" s="3" t="s">
        <v>95</v>
      </c>
      <c r="C3" s="3" t="s">
        <v>96</v>
      </c>
      <c r="D3" s="3" t="s">
        <v>97</v>
      </c>
      <c r="E3" s="3" t="s">
        <v>98</v>
      </c>
      <c r="F3" s="6" t="s">
        <v>99</v>
      </c>
      <c r="G3" s="6" t="s">
        <v>100</v>
      </c>
      <c r="H3" s="3" t="s">
        <v>101</v>
      </c>
      <c r="I3" s="3" t="s">
        <v>102</v>
      </c>
      <c r="J3" s="3" t="s">
        <v>103</v>
      </c>
    </row>
    <row r="4" spans="1:10" ht="42.75" customHeight="1" x14ac:dyDescent="0.25">
      <c r="A4" s="19" t="s">
        <v>104</v>
      </c>
      <c r="B4" s="19" t="s">
        <v>116</v>
      </c>
      <c r="C4" s="19" t="s">
        <v>117</v>
      </c>
      <c r="D4" s="19" t="s">
        <v>88</v>
      </c>
      <c r="E4" s="19" t="s">
        <v>130</v>
      </c>
      <c r="F4" s="19" t="s">
        <v>104</v>
      </c>
      <c r="G4" s="19" t="s">
        <v>116</v>
      </c>
      <c r="H4" s="19" t="s">
        <v>130</v>
      </c>
      <c r="I4" s="19" t="s">
        <v>81</v>
      </c>
      <c r="J4" s="19" t="s">
        <v>117</v>
      </c>
    </row>
    <row r="5" spans="1:10" ht="89.25" customHeight="1" x14ac:dyDescent="0.25">
      <c r="A5" s="9" t="s">
        <v>105</v>
      </c>
      <c r="B5" s="9" t="s">
        <v>136</v>
      </c>
      <c r="C5" s="9" t="s">
        <v>105</v>
      </c>
      <c r="D5" s="9" t="s">
        <v>146</v>
      </c>
      <c r="E5" s="9" t="s">
        <v>146</v>
      </c>
      <c r="F5" s="9" t="s">
        <v>105</v>
      </c>
      <c r="G5" s="9" t="s">
        <v>136</v>
      </c>
      <c r="H5" s="9" t="s">
        <v>105</v>
      </c>
      <c r="I5" s="9" t="s">
        <v>136</v>
      </c>
      <c r="J5" s="9" t="s">
        <v>136</v>
      </c>
    </row>
    <row r="6" spans="1:10" ht="30" customHeight="1" x14ac:dyDescent="0.25">
      <c r="A6" s="10" t="s">
        <v>135</v>
      </c>
      <c r="B6" s="25" t="s">
        <v>135</v>
      </c>
      <c r="C6" s="10" t="s">
        <v>135</v>
      </c>
      <c r="D6" s="10" t="s">
        <v>135</v>
      </c>
      <c r="E6" s="10" t="s">
        <v>135</v>
      </c>
      <c r="F6" s="10" t="s">
        <v>135</v>
      </c>
      <c r="G6" s="10" t="s">
        <v>135</v>
      </c>
      <c r="H6" s="10" t="s">
        <v>135</v>
      </c>
      <c r="I6" s="10" t="s">
        <v>135</v>
      </c>
      <c r="J6" s="10" t="s">
        <v>135</v>
      </c>
    </row>
    <row r="7" spans="1:10" ht="27.75" customHeight="1" x14ac:dyDescent="0.25">
      <c r="E7" s="23" t="s">
        <v>106</v>
      </c>
    </row>
    <row r="8" spans="1:10" ht="30" customHeight="1" x14ac:dyDescent="0.25">
      <c r="A8" s="21" t="s">
        <v>18</v>
      </c>
      <c r="B8" s="21" t="s">
        <v>55</v>
      </c>
      <c r="C8" s="21" t="s">
        <v>37</v>
      </c>
      <c r="D8" s="22" t="s">
        <v>56</v>
      </c>
      <c r="E8" s="21" t="s">
        <v>63</v>
      </c>
      <c r="F8" s="22" t="s">
        <v>18</v>
      </c>
      <c r="G8" s="22" t="s">
        <v>55</v>
      </c>
      <c r="H8" s="21" t="s">
        <v>37</v>
      </c>
      <c r="I8" s="22" t="s">
        <v>56</v>
      </c>
      <c r="J8" s="21" t="s">
        <v>63</v>
      </c>
    </row>
    <row r="9" spans="1:10" ht="29.25" customHeight="1" x14ac:dyDescent="0.25">
      <c r="E9" s="23" t="s">
        <v>19</v>
      </c>
    </row>
    <row r="10" spans="1:10" ht="61.5" customHeight="1" x14ac:dyDescent="0.25">
      <c r="A10" s="10" t="s">
        <v>107</v>
      </c>
      <c r="B10" s="10" t="s">
        <v>108</v>
      </c>
      <c r="C10" s="10" t="s">
        <v>49</v>
      </c>
      <c r="D10" s="10" t="s">
        <v>109</v>
      </c>
      <c r="E10" s="10" t="s">
        <v>64</v>
      </c>
      <c r="F10" s="10" t="s">
        <v>158</v>
      </c>
      <c r="G10" s="10" t="s">
        <v>110</v>
      </c>
      <c r="H10" s="10" t="s">
        <v>111</v>
      </c>
      <c r="I10" s="10" t="s">
        <v>112</v>
      </c>
      <c r="J10" s="10" t="s">
        <v>90</v>
      </c>
    </row>
    <row r="11" spans="1:10" ht="46.5" customHeight="1" x14ac:dyDescent="0.25">
      <c r="A11" s="10" t="s">
        <v>39</v>
      </c>
      <c r="B11" s="1" t="s">
        <v>144</v>
      </c>
      <c r="C11" s="1" t="s">
        <v>145</v>
      </c>
      <c r="D11" s="1" t="s">
        <v>125</v>
      </c>
      <c r="E11" s="10" t="s">
        <v>147</v>
      </c>
      <c r="F11" s="10" t="s">
        <v>141</v>
      </c>
      <c r="G11" s="10" t="s">
        <v>127</v>
      </c>
      <c r="H11" s="10" t="s">
        <v>72</v>
      </c>
      <c r="I11" s="27" t="s">
        <v>148</v>
      </c>
      <c r="J11" s="10" t="s">
        <v>91</v>
      </c>
    </row>
    <row r="12" spans="1:10" ht="33" customHeight="1" x14ac:dyDescent="0.25">
      <c r="A12" s="10" t="s">
        <v>22</v>
      </c>
      <c r="B12" s="10" t="s">
        <v>40</v>
      </c>
      <c r="C12" s="10" t="s">
        <v>22</v>
      </c>
      <c r="D12" s="10" t="s">
        <v>22</v>
      </c>
      <c r="E12" s="10" t="s">
        <v>126</v>
      </c>
      <c r="F12" s="10" t="s">
        <v>40</v>
      </c>
      <c r="G12" s="10" t="s">
        <v>42</v>
      </c>
      <c r="H12" s="10" t="s">
        <v>22</v>
      </c>
      <c r="I12" s="10" t="s">
        <v>79</v>
      </c>
      <c r="J12" s="10" t="s">
        <v>66</v>
      </c>
    </row>
    <row r="13" spans="1:10" ht="45" customHeight="1" x14ac:dyDescent="0.25">
      <c r="A13" s="10" t="s">
        <v>113</v>
      </c>
      <c r="B13" s="10" t="s">
        <v>124</v>
      </c>
      <c r="C13" s="10" t="s">
        <v>42</v>
      </c>
      <c r="D13" s="10" t="s">
        <v>42</v>
      </c>
      <c r="E13" s="10" t="s">
        <v>67</v>
      </c>
      <c r="F13" s="10" t="s">
        <v>140</v>
      </c>
      <c r="G13" s="10" t="s">
        <v>83</v>
      </c>
      <c r="H13" s="10" t="s">
        <v>114</v>
      </c>
      <c r="I13" s="10" t="s">
        <v>42</v>
      </c>
      <c r="J13" s="10" t="s">
        <v>42</v>
      </c>
    </row>
    <row r="14" spans="1:10" ht="29.25" customHeight="1" x14ac:dyDescent="0.25">
      <c r="A14" s="10" t="s">
        <v>114</v>
      </c>
      <c r="B14" s="10" t="s">
        <v>42</v>
      </c>
      <c r="C14" s="10" t="s">
        <v>115</v>
      </c>
      <c r="D14" s="10" t="s">
        <v>83</v>
      </c>
      <c r="E14" s="10" t="s">
        <v>42</v>
      </c>
      <c r="F14" s="10" t="s">
        <v>67</v>
      </c>
      <c r="G14" s="10"/>
      <c r="H14" s="10" t="s">
        <v>26</v>
      </c>
      <c r="I14" s="10" t="s">
        <v>115</v>
      </c>
      <c r="J14" s="10" t="s">
        <v>26</v>
      </c>
    </row>
    <row r="15" spans="1:10" ht="30" customHeight="1" x14ac:dyDescent="0.25">
      <c r="A15" s="10" t="s">
        <v>43</v>
      </c>
      <c r="B15" s="10" t="s">
        <v>26</v>
      </c>
      <c r="C15" s="10"/>
      <c r="D15" s="10"/>
      <c r="E15" s="10" t="s">
        <v>84</v>
      </c>
      <c r="F15" s="10" t="s">
        <v>114</v>
      </c>
      <c r="G15" s="10"/>
      <c r="H15" s="10"/>
      <c r="I15" s="10"/>
      <c r="J15" s="10"/>
    </row>
    <row r="16" spans="1:10" ht="24.75" customHeight="1" x14ac:dyDescent="0.25">
      <c r="A16" s="1"/>
      <c r="B16" s="10"/>
      <c r="C16" s="24"/>
      <c r="D16" s="10"/>
      <c r="E16" s="1"/>
      <c r="F16" s="10" t="s">
        <v>43</v>
      </c>
      <c r="G16" s="10"/>
      <c r="H16" s="1"/>
      <c r="I16" s="24"/>
      <c r="J16" s="24"/>
    </row>
    <row r="17" spans="1:10" ht="32.25" customHeight="1" x14ac:dyDescent="0.25">
      <c r="E17" s="14" t="s">
        <v>28</v>
      </c>
      <c r="I17" s="2"/>
    </row>
    <row r="18" spans="1:10" ht="30" x14ac:dyDescent="0.25">
      <c r="A18" s="10" t="s">
        <v>137</v>
      </c>
      <c r="B18" s="1" t="s">
        <v>44</v>
      </c>
      <c r="C18" s="1" t="s">
        <v>29</v>
      </c>
      <c r="D18" s="10" t="s">
        <v>137</v>
      </c>
      <c r="E18" s="10" t="s">
        <v>137</v>
      </c>
      <c r="F18" s="10" t="s">
        <v>137</v>
      </c>
      <c r="G18" s="10" t="s">
        <v>44</v>
      </c>
      <c r="H18" s="1" t="s">
        <v>29</v>
      </c>
      <c r="I18" s="10" t="s">
        <v>137</v>
      </c>
      <c r="J18" s="10" t="s">
        <v>137</v>
      </c>
    </row>
    <row r="19" spans="1:10" ht="28.5" customHeight="1" x14ac:dyDescent="0.25">
      <c r="E19" s="14" t="s">
        <v>30</v>
      </c>
      <c r="I19" s="20"/>
    </row>
    <row r="20" spans="1:10" ht="60" x14ac:dyDescent="0.25">
      <c r="A20" s="10" t="s">
        <v>142</v>
      </c>
      <c r="B20" s="10" t="s">
        <v>45</v>
      </c>
      <c r="C20" s="10" t="s">
        <v>121</v>
      </c>
      <c r="D20" s="24" t="s">
        <v>57</v>
      </c>
      <c r="E20" s="34" t="s">
        <v>123</v>
      </c>
      <c r="F20" s="10" t="s">
        <v>31</v>
      </c>
      <c r="G20" s="10" t="s">
        <v>74</v>
      </c>
      <c r="H20" s="10" t="s">
        <v>128</v>
      </c>
      <c r="I20" s="10" t="s">
        <v>87</v>
      </c>
      <c r="J20" s="10" t="s">
        <v>89</v>
      </c>
    </row>
    <row r="21" spans="1:10" ht="45" customHeight="1" x14ac:dyDescent="0.25">
      <c r="A21" s="10" t="s">
        <v>143</v>
      </c>
      <c r="B21" s="10" t="s">
        <v>134</v>
      </c>
      <c r="C21" s="10" t="s">
        <v>77</v>
      </c>
      <c r="D21" s="10" t="s">
        <v>122</v>
      </c>
      <c r="E21" s="35"/>
      <c r="F21" s="34" t="s">
        <v>118</v>
      </c>
      <c r="G21" s="10" t="s">
        <v>134</v>
      </c>
      <c r="H21" s="10" t="s">
        <v>79</v>
      </c>
      <c r="I21" s="10" t="s">
        <v>67</v>
      </c>
      <c r="J21" s="10" t="s">
        <v>22</v>
      </c>
    </row>
    <row r="22" spans="1:10" ht="45" x14ac:dyDescent="0.25">
      <c r="A22" s="10" t="s">
        <v>118</v>
      </c>
      <c r="B22" s="10" t="s">
        <v>119</v>
      </c>
      <c r="C22" s="10" t="s">
        <v>118</v>
      </c>
      <c r="D22" s="10" t="s">
        <v>119</v>
      </c>
      <c r="E22" s="34" t="s">
        <v>120</v>
      </c>
      <c r="F22" s="35"/>
      <c r="G22" s="10" t="s">
        <v>119</v>
      </c>
      <c r="H22" s="24" t="s">
        <v>118</v>
      </c>
      <c r="I22" s="10" t="s">
        <v>119</v>
      </c>
      <c r="J22" s="10" t="s">
        <v>119</v>
      </c>
    </row>
    <row r="23" spans="1:10" ht="46.5" customHeight="1" x14ac:dyDescent="0.25">
      <c r="A23" s="1" t="s">
        <v>33</v>
      </c>
      <c r="B23" s="10" t="s">
        <v>138</v>
      </c>
      <c r="C23" s="10" t="s">
        <v>139</v>
      </c>
      <c r="D23" s="10" t="s">
        <v>157</v>
      </c>
      <c r="E23" s="35"/>
      <c r="F23" s="19" t="s">
        <v>139</v>
      </c>
      <c r="G23" s="10" t="s">
        <v>138</v>
      </c>
      <c r="H23" s="10" t="s">
        <v>139</v>
      </c>
      <c r="I23" s="10" t="s">
        <v>139</v>
      </c>
      <c r="J23" s="24" t="s">
        <v>33</v>
      </c>
    </row>
  </sheetData>
  <mergeCells count="3">
    <mergeCell ref="E20:E21"/>
    <mergeCell ref="E22:E23"/>
    <mergeCell ref="F21:F2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4"/>
  <sheetViews>
    <sheetView topLeftCell="A19" workbookViewId="0">
      <selection activeCell="A31" sqref="A31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4" t="s">
        <v>47</v>
      </c>
    </row>
    <row r="2" spans="1:12" ht="20.25" customHeight="1" x14ac:dyDescent="0.25">
      <c r="A2" s="14" t="s">
        <v>1</v>
      </c>
    </row>
    <row r="3" spans="1:12" ht="28.5" customHeight="1" x14ac:dyDescent="0.25">
      <c r="A3" s="6" t="s">
        <v>2</v>
      </c>
      <c r="B3" s="7" t="s">
        <v>3</v>
      </c>
      <c r="C3" s="8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13</v>
      </c>
      <c r="L3" s="5" t="s">
        <v>12</v>
      </c>
    </row>
    <row r="4" spans="1:12" ht="28.5" customHeight="1" x14ac:dyDescent="0.25">
      <c r="A4" s="9" t="s">
        <v>36</v>
      </c>
      <c r="B4" s="1">
        <v>182</v>
      </c>
      <c r="C4" s="1">
        <v>250</v>
      </c>
      <c r="D4" s="1">
        <v>11.35</v>
      </c>
      <c r="E4" s="1">
        <v>12.95</v>
      </c>
      <c r="F4" s="1">
        <v>50.22</v>
      </c>
      <c r="G4" s="1">
        <v>0.22</v>
      </c>
      <c r="H4" s="1">
        <v>0</v>
      </c>
      <c r="I4" s="1">
        <v>2.02</v>
      </c>
      <c r="J4" s="1">
        <v>230.85</v>
      </c>
      <c r="K4" s="1">
        <v>4.05</v>
      </c>
      <c r="L4" s="1">
        <v>351.62</v>
      </c>
    </row>
    <row r="5" spans="1:12" ht="72.75" customHeight="1" x14ac:dyDescent="0.25">
      <c r="A5" s="10" t="s">
        <v>153</v>
      </c>
      <c r="B5" s="1">
        <v>1</v>
      </c>
      <c r="C5" s="11" t="s">
        <v>154</v>
      </c>
      <c r="D5" s="1">
        <v>2.6</v>
      </c>
      <c r="E5" s="1">
        <v>6.74</v>
      </c>
      <c r="F5" s="1">
        <v>15.55</v>
      </c>
      <c r="G5" s="1">
        <v>0.04</v>
      </c>
      <c r="H5" s="1">
        <v>0.02</v>
      </c>
      <c r="I5" s="1">
        <v>0</v>
      </c>
      <c r="J5" s="1">
        <v>9.1199999999999992</v>
      </c>
      <c r="K5" s="1">
        <v>0.6</v>
      </c>
      <c r="L5" s="1">
        <v>132.1</v>
      </c>
    </row>
    <row r="6" spans="1:12" ht="27" customHeight="1" x14ac:dyDescent="0.25">
      <c r="A6" s="4" t="s">
        <v>135</v>
      </c>
      <c r="B6" s="1">
        <v>413</v>
      </c>
      <c r="C6" s="1">
        <v>200</v>
      </c>
      <c r="D6" s="1">
        <v>3.53</v>
      </c>
      <c r="E6" s="1">
        <v>3.1</v>
      </c>
      <c r="F6" s="1">
        <v>15.08</v>
      </c>
      <c r="G6" s="1">
        <v>0.04</v>
      </c>
      <c r="H6" s="1">
        <v>0.15</v>
      </c>
      <c r="I6" s="1">
        <v>1.21</v>
      </c>
      <c r="J6" s="1">
        <v>126.55</v>
      </c>
      <c r="K6" s="1">
        <v>0.41</v>
      </c>
      <c r="L6" s="1">
        <v>98.8</v>
      </c>
    </row>
    <row r="7" spans="1:12" ht="28.5" customHeight="1" x14ac:dyDescent="0.25">
      <c r="A7" s="7" t="s">
        <v>16</v>
      </c>
      <c r="B7" s="5"/>
      <c r="C7" s="5">
        <v>490</v>
      </c>
      <c r="D7" s="5">
        <f t="shared" ref="D7:L7" si="0">SUM(D4:D6)</f>
        <v>17.48</v>
      </c>
      <c r="E7" s="5">
        <f t="shared" si="0"/>
        <v>22.79</v>
      </c>
      <c r="F7" s="5">
        <f t="shared" si="0"/>
        <v>80.849999999999994</v>
      </c>
      <c r="G7" s="5">
        <f t="shared" si="0"/>
        <v>0.3</v>
      </c>
      <c r="H7" s="5">
        <f t="shared" si="0"/>
        <v>0.16999999999999998</v>
      </c>
      <c r="I7" s="5">
        <f t="shared" si="0"/>
        <v>3.23</v>
      </c>
      <c r="J7" s="5">
        <f t="shared" si="0"/>
        <v>366.52</v>
      </c>
      <c r="K7" s="5">
        <f t="shared" si="0"/>
        <v>5.0599999999999996</v>
      </c>
      <c r="L7" s="5">
        <f t="shared" si="0"/>
        <v>582.52</v>
      </c>
    </row>
    <row r="9" spans="1:12" x14ac:dyDescent="0.25">
      <c r="A9" s="14" t="s">
        <v>17</v>
      </c>
    </row>
    <row r="10" spans="1:12" ht="29.25" customHeight="1" x14ac:dyDescent="0.25">
      <c r="A10" s="6" t="s">
        <v>2</v>
      </c>
      <c r="B10" s="7" t="s">
        <v>3</v>
      </c>
      <c r="C10" s="8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13</v>
      </c>
      <c r="L10" s="5" t="s">
        <v>12</v>
      </c>
    </row>
    <row r="11" spans="1:12" ht="17.25" customHeight="1" x14ac:dyDescent="0.25">
      <c r="A11" s="1" t="s">
        <v>55</v>
      </c>
      <c r="B11" s="1">
        <v>386</v>
      </c>
      <c r="C11" s="1">
        <v>150</v>
      </c>
      <c r="D11" s="1">
        <v>2.25</v>
      </c>
      <c r="E11" s="1">
        <v>0.75</v>
      </c>
      <c r="F11" s="1">
        <v>31.5</v>
      </c>
      <c r="G11" s="1">
        <v>0.05</v>
      </c>
      <c r="H11" s="1">
        <v>0.03</v>
      </c>
      <c r="I11" s="1">
        <v>1.57</v>
      </c>
      <c r="J11" s="1">
        <v>270</v>
      </c>
      <c r="K11" s="1">
        <v>0.75</v>
      </c>
      <c r="L11" s="1">
        <v>112.5</v>
      </c>
    </row>
    <row r="13" spans="1:12" x14ac:dyDescent="0.25">
      <c r="A13" s="14" t="s">
        <v>19</v>
      </c>
    </row>
    <row r="14" spans="1:12" ht="27.75" customHeight="1" x14ac:dyDescent="0.25">
      <c r="A14" s="6" t="s">
        <v>2</v>
      </c>
      <c r="B14" s="7" t="s">
        <v>3</v>
      </c>
      <c r="C14" s="8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10</v>
      </c>
      <c r="J14" s="5" t="s">
        <v>11</v>
      </c>
      <c r="K14" s="5" t="s">
        <v>13</v>
      </c>
      <c r="L14" s="5" t="s">
        <v>12</v>
      </c>
    </row>
    <row r="15" spans="1:12" ht="45" customHeight="1" x14ac:dyDescent="0.25">
      <c r="A15" s="10" t="s">
        <v>38</v>
      </c>
      <c r="B15" s="1">
        <v>63</v>
      </c>
      <c r="C15" s="1">
        <v>250</v>
      </c>
      <c r="D15" s="1">
        <v>1.82</v>
      </c>
      <c r="E15" s="1">
        <v>4.9000000000000004</v>
      </c>
      <c r="F15" s="1">
        <v>12.75</v>
      </c>
      <c r="G15" s="1">
        <v>0.05</v>
      </c>
      <c r="H15" s="1">
        <v>0.05</v>
      </c>
      <c r="I15" s="1">
        <v>10.27</v>
      </c>
      <c r="J15" s="1">
        <v>44.37</v>
      </c>
      <c r="K15" s="1">
        <v>1.2</v>
      </c>
      <c r="L15" s="1">
        <v>102.5</v>
      </c>
    </row>
    <row r="16" spans="1:12" ht="29.25" customHeight="1" x14ac:dyDescent="0.25">
      <c r="A16" s="10" t="s">
        <v>156</v>
      </c>
      <c r="B16" s="1">
        <v>299</v>
      </c>
      <c r="C16" s="1">
        <v>80</v>
      </c>
      <c r="D16" s="1">
        <v>12.42</v>
      </c>
      <c r="E16" s="1">
        <v>9.41</v>
      </c>
      <c r="F16" s="1">
        <v>12.84</v>
      </c>
      <c r="G16" s="1">
        <v>0.08</v>
      </c>
      <c r="H16" s="1">
        <v>0.13</v>
      </c>
      <c r="I16" s="1">
        <v>0.11</v>
      </c>
      <c r="J16" s="1">
        <v>34.799999999999997</v>
      </c>
      <c r="K16" s="1">
        <v>1.2</v>
      </c>
      <c r="L16" s="1">
        <v>185.3</v>
      </c>
    </row>
    <row r="17" spans="1:13" ht="13.5" customHeight="1" x14ac:dyDescent="0.25">
      <c r="A17" s="10" t="s">
        <v>40</v>
      </c>
      <c r="B17" s="1">
        <v>330</v>
      </c>
      <c r="C17" s="1">
        <v>130</v>
      </c>
      <c r="D17" s="1">
        <v>6.2</v>
      </c>
      <c r="E17" s="1">
        <v>4.4000000000000004</v>
      </c>
      <c r="F17" s="1">
        <v>27.9</v>
      </c>
      <c r="G17" s="1">
        <v>0.15</v>
      </c>
      <c r="H17" s="1">
        <v>0.08</v>
      </c>
      <c r="I17" s="1">
        <v>0</v>
      </c>
      <c r="J17" s="1">
        <v>10.7</v>
      </c>
      <c r="K17" s="1">
        <v>3.29</v>
      </c>
      <c r="L17" s="1">
        <v>182.5</v>
      </c>
    </row>
    <row r="18" spans="1:13" ht="32.25" customHeight="1" x14ac:dyDescent="0.25">
      <c r="A18" s="10" t="s">
        <v>41</v>
      </c>
      <c r="B18" s="1">
        <v>351</v>
      </c>
      <c r="C18" s="1">
        <v>70</v>
      </c>
      <c r="D18" s="1">
        <v>1.2</v>
      </c>
      <c r="E18" s="1">
        <v>0.99</v>
      </c>
      <c r="F18" s="1">
        <v>5.35</v>
      </c>
      <c r="G18" s="1">
        <v>0.03</v>
      </c>
      <c r="H18" s="1">
        <v>0.05</v>
      </c>
      <c r="I18" s="1">
        <v>1.49</v>
      </c>
      <c r="J18" s="1">
        <v>31.27</v>
      </c>
      <c r="K18" s="1">
        <v>0.42</v>
      </c>
      <c r="L18" s="1">
        <v>35.28</v>
      </c>
    </row>
    <row r="19" spans="1:13" ht="17.25" customHeight="1" x14ac:dyDescent="0.25">
      <c r="A19" s="10" t="s">
        <v>42</v>
      </c>
      <c r="B19" s="1" t="s">
        <v>25</v>
      </c>
      <c r="C19" s="1">
        <v>50</v>
      </c>
      <c r="D19" s="1">
        <v>3.3</v>
      </c>
      <c r="E19" s="1">
        <v>0.6</v>
      </c>
      <c r="F19" s="1">
        <v>16.7</v>
      </c>
      <c r="G19" s="1">
        <v>0.09</v>
      </c>
      <c r="H19" s="1">
        <v>0.04</v>
      </c>
      <c r="I19" s="1">
        <v>0</v>
      </c>
      <c r="J19" s="1">
        <v>17.5</v>
      </c>
      <c r="K19" s="1">
        <v>1.95</v>
      </c>
      <c r="L19" s="1">
        <v>87</v>
      </c>
    </row>
    <row r="20" spans="1:13" ht="29.25" customHeight="1" x14ac:dyDescent="0.25">
      <c r="A20" s="10" t="s">
        <v>26</v>
      </c>
      <c r="B20" s="1">
        <v>249</v>
      </c>
      <c r="C20" s="1">
        <v>200</v>
      </c>
      <c r="D20" s="1">
        <v>0.15</v>
      </c>
      <c r="E20" s="1">
        <v>0.15</v>
      </c>
      <c r="F20" s="1">
        <v>23.87</v>
      </c>
      <c r="G20" s="1">
        <v>0</v>
      </c>
      <c r="H20" s="1">
        <v>0</v>
      </c>
      <c r="I20" s="1">
        <v>1.71</v>
      </c>
      <c r="J20" s="1">
        <v>14.47</v>
      </c>
      <c r="K20" s="1">
        <v>0.93</v>
      </c>
      <c r="L20" s="1">
        <v>97.6</v>
      </c>
    </row>
    <row r="21" spans="1:13" ht="17.25" customHeight="1" x14ac:dyDescent="0.25">
      <c r="A21" s="7" t="s">
        <v>27</v>
      </c>
      <c r="B21" s="5"/>
      <c r="C21" s="5">
        <f>SUM(C15:C20)</f>
        <v>780</v>
      </c>
      <c r="D21" s="5">
        <f t="shared" ref="D21:L21" si="1">SUM(D15:D20)</f>
        <v>25.09</v>
      </c>
      <c r="E21" s="5">
        <f t="shared" si="1"/>
        <v>20.45</v>
      </c>
      <c r="F21" s="5">
        <f t="shared" si="1"/>
        <v>99.41</v>
      </c>
      <c r="G21" s="5">
        <f t="shared" si="1"/>
        <v>0.4</v>
      </c>
      <c r="H21" s="5">
        <f t="shared" si="1"/>
        <v>0.35</v>
      </c>
      <c r="I21" s="5">
        <f t="shared" si="1"/>
        <v>13.579999999999998</v>
      </c>
      <c r="J21" s="5">
        <f t="shared" si="1"/>
        <v>153.10999999999999</v>
      </c>
      <c r="K21" s="5">
        <f t="shared" si="1"/>
        <v>8.9899999999999984</v>
      </c>
      <c r="L21" s="5">
        <f t="shared" si="1"/>
        <v>690.18000000000006</v>
      </c>
    </row>
    <row r="23" spans="1:13" x14ac:dyDescent="0.25">
      <c r="A23" s="15" t="s">
        <v>28</v>
      </c>
    </row>
    <row r="24" spans="1:13" ht="30" x14ac:dyDescent="0.25">
      <c r="A24" s="6" t="s">
        <v>2</v>
      </c>
      <c r="B24" s="7" t="s">
        <v>3</v>
      </c>
      <c r="C24" s="8" t="s">
        <v>4</v>
      </c>
      <c r="D24" s="5" t="s">
        <v>5</v>
      </c>
      <c r="E24" s="5" t="s">
        <v>6</v>
      </c>
      <c r="F24" s="5" t="s">
        <v>7</v>
      </c>
      <c r="G24" s="5" t="s">
        <v>8</v>
      </c>
      <c r="H24" s="5" t="s">
        <v>9</v>
      </c>
      <c r="I24" s="5" t="s">
        <v>10</v>
      </c>
      <c r="J24" s="5" t="s">
        <v>11</v>
      </c>
      <c r="K24" s="5" t="s">
        <v>13</v>
      </c>
      <c r="L24" s="5" t="s">
        <v>12</v>
      </c>
    </row>
    <row r="25" spans="1:13" x14ac:dyDescent="0.25">
      <c r="A25" s="1" t="s">
        <v>44</v>
      </c>
      <c r="B25" s="1">
        <v>420</v>
      </c>
      <c r="C25" s="1">
        <v>200</v>
      </c>
      <c r="D25" s="1">
        <v>5.8</v>
      </c>
      <c r="E25" s="1">
        <v>5</v>
      </c>
      <c r="F25" s="1">
        <v>8.4</v>
      </c>
      <c r="G25" s="1">
        <v>0.4</v>
      </c>
      <c r="H25" s="1">
        <v>0.26</v>
      </c>
      <c r="I25" s="1">
        <v>0.6</v>
      </c>
      <c r="J25" s="1">
        <v>247.7</v>
      </c>
      <c r="K25" s="1">
        <v>0.2</v>
      </c>
      <c r="L25" s="1">
        <v>102.2</v>
      </c>
    </row>
    <row r="27" spans="1:13" x14ac:dyDescent="0.25">
      <c r="A27" s="14" t="s">
        <v>30</v>
      </c>
    </row>
    <row r="28" spans="1:13" ht="30" x14ac:dyDescent="0.25">
      <c r="A28" s="6" t="s">
        <v>2</v>
      </c>
      <c r="B28" s="7" t="s">
        <v>3</v>
      </c>
      <c r="C28" s="8" t="s">
        <v>4</v>
      </c>
      <c r="D28" s="5" t="s">
        <v>5</v>
      </c>
      <c r="E28" s="5" t="s">
        <v>6</v>
      </c>
      <c r="F28" s="5" t="s">
        <v>7</v>
      </c>
      <c r="G28" s="5" t="s">
        <v>8</v>
      </c>
      <c r="H28" s="5" t="s">
        <v>9</v>
      </c>
      <c r="I28" s="5" t="s">
        <v>10</v>
      </c>
      <c r="J28" s="5" t="s">
        <v>11</v>
      </c>
      <c r="K28" s="5" t="s">
        <v>13</v>
      </c>
      <c r="L28" s="5" t="s">
        <v>12</v>
      </c>
    </row>
    <row r="29" spans="1:13" ht="42" customHeight="1" x14ac:dyDescent="0.25">
      <c r="A29" s="10" t="s">
        <v>45</v>
      </c>
      <c r="B29" s="1">
        <v>231</v>
      </c>
      <c r="C29" s="1">
        <v>220</v>
      </c>
      <c r="D29" s="1">
        <v>15.72</v>
      </c>
      <c r="E29" s="1">
        <v>31.94</v>
      </c>
      <c r="F29" s="1">
        <v>7.65</v>
      </c>
      <c r="G29" s="1">
        <v>0.13</v>
      </c>
      <c r="H29" s="1">
        <v>0.61</v>
      </c>
      <c r="I29" s="1">
        <v>2.64</v>
      </c>
      <c r="J29" s="1">
        <v>136.4</v>
      </c>
      <c r="K29" s="1">
        <v>325.60000000000002</v>
      </c>
      <c r="L29" s="1">
        <v>379.06</v>
      </c>
    </row>
    <row r="30" spans="1:13" ht="33" customHeight="1" x14ac:dyDescent="0.25">
      <c r="A30" s="10" t="s">
        <v>134</v>
      </c>
      <c r="B30" s="1">
        <v>369</v>
      </c>
      <c r="C30" s="1">
        <v>50</v>
      </c>
      <c r="D30" s="1">
        <v>0.97</v>
      </c>
      <c r="E30" s="1">
        <v>2.2599999999999998</v>
      </c>
      <c r="F30" s="1">
        <v>6.63</v>
      </c>
      <c r="G30" s="1">
        <v>0.01</v>
      </c>
      <c r="H30" s="1">
        <v>0.03</v>
      </c>
      <c r="I30" s="1">
        <v>0.16</v>
      </c>
      <c r="J30" s="1">
        <v>31.35</v>
      </c>
      <c r="K30" s="1">
        <v>0.08</v>
      </c>
      <c r="L30" s="1">
        <v>50.75</v>
      </c>
    </row>
    <row r="31" spans="1:13" ht="32.25" customHeight="1" x14ac:dyDescent="0.25">
      <c r="A31" s="10" t="s">
        <v>46</v>
      </c>
      <c r="B31" s="1" t="s">
        <v>25</v>
      </c>
      <c r="C31" s="1">
        <v>35</v>
      </c>
      <c r="D31" s="1">
        <v>2.4900000000000002</v>
      </c>
      <c r="E31" s="1">
        <v>1.01</v>
      </c>
      <c r="F31" s="1">
        <v>15.42</v>
      </c>
      <c r="G31" s="1">
        <v>0.03</v>
      </c>
      <c r="H31" s="1">
        <v>0</v>
      </c>
      <c r="I31" s="1">
        <v>0</v>
      </c>
      <c r="J31" s="1">
        <v>6.65</v>
      </c>
      <c r="K31" s="1">
        <v>0.42</v>
      </c>
      <c r="L31" s="1">
        <v>91.7</v>
      </c>
      <c r="M31" s="13"/>
    </row>
    <row r="32" spans="1:13" ht="29.25" customHeight="1" x14ac:dyDescent="0.25">
      <c r="A32" s="9" t="s">
        <v>53</v>
      </c>
      <c r="B32" s="1">
        <v>412</v>
      </c>
      <c r="C32" s="1">
        <v>200</v>
      </c>
      <c r="D32" s="1">
        <v>0.13</v>
      </c>
      <c r="E32" s="1">
        <v>0.02</v>
      </c>
      <c r="F32" s="1">
        <v>11.3</v>
      </c>
      <c r="G32" s="1">
        <v>0</v>
      </c>
      <c r="H32" s="1">
        <v>0</v>
      </c>
      <c r="I32" s="1">
        <v>3.13</v>
      </c>
      <c r="J32" s="1">
        <v>14.2</v>
      </c>
      <c r="K32" s="1">
        <v>0.35</v>
      </c>
      <c r="L32" s="1">
        <v>45.55</v>
      </c>
    </row>
    <row r="33" spans="1:12" x14ac:dyDescent="0.25">
      <c r="A33" s="7" t="s">
        <v>34</v>
      </c>
      <c r="B33" s="5"/>
      <c r="C33" s="5">
        <f>SUM(C29:C32)</f>
        <v>505</v>
      </c>
      <c r="D33" s="5">
        <f t="shared" ref="D33:L33" si="2">SUM(D29:D32)</f>
        <v>19.309999999999999</v>
      </c>
      <c r="E33" s="5">
        <f t="shared" si="2"/>
        <v>35.230000000000004</v>
      </c>
      <c r="F33" s="5">
        <f t="shared" si="2"/>
        <v>41</v>
      </c>
      <c r="G33" s="5">
        <f t="shared" si="2"/>
        <v>0.17</v>
      </c>
      <c r="H33" s="5">
        <f t="shared" si="2"/>
        <v>0.64</v>
      </c>
      <c r="I33" s="5">
        <f t="shared" si="2"/>
        <v>5.93</v>
      </c>
      <c r="J33" s="5">
        <f t="shared" si="2"/>
        <v>188.6</v>
      </c>
      <c r="K33" s="5">
        <f t="shared" si="2"/>
        <v>326.45000000000005</v>
      </c>
      <c r="L33" s="5">
        <f t="shared" si="2"/>
        <v>567.05999999999995</v>
      </c>
    </row>
    <row r="34" spans="1:12" x14ac:dyDescent="0.25">
      <c r="A34" s="5" t="s">
        <v>35</v>
      </c>
      <c r="B34" s="5"/>
      <c r="C34" s="5">
        <f>SUM(+C33+C25+C21+C11+C7)</f>
        <v>2125</v>
      </c>
      <c r="D34" s="5">
        <f t="shared" ref="D34:L34" si="3">SUM(+D33+D25+D21+D11+D7)</f>
        <v>69.930000000000007</v>
      </c>
      <c r="E34" s="5">
        <f t="shared" si="3"/>
        <v>84.22</v>
      </c>
      <c r="F34" s="5">
        <f t="shared" si="3"/>
        <v>261.15999999999997</v>
      </c>
      <c r="G34" s="5">
        <f t="shared" si="3"/>
        <v>1.32</v>
      </c>
      <c r="H34" s="5">
        <f t="shared" si="3"/>
        <v>1.45</v>
      </c>
      <c r="I34" s="5">
        <f t="shared" si="3"/>
        <v>24.91</v>
      </c>
      <c r="J34" s="5">
        <f t="shared" si="3"/>
        <v>1225.9299999999998</v>
      </c>
      <c r="K34" s="5">
        <f t="shared" si="3"/>
        <v>341.45000000000005</v>
      </c>
      <c r="L34" s="5">
        <f t="shared" si="3"/>
        <v>2054.46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topLeftCell="A19" workbookViewId="0">
      <selection activeCell="A30" sqref="A30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4" t="s">
        <v>48</v>
      </c>
    </row>
    <row r="2" spans="1:12" ht="20.25" customHeight="1" x14ac:dyDescent="0.25">
      <c r="A2" s="14" t="s">
        <v>1</v>
      </c>
    </row>
    <row r="3" spans="1:12" ht="28.5" customHeight="1" x14ac:dyDescent="0.25">
      <c r="A3" s="6" t="s">
        <v>2</v>
      </c>
      <c r="B3" s="7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13</v>
      </c>
      <c r="L3" s="17" t="s">
        <v>12</v>
      </c>
    </row>
    <row r="4" spans="1:12" ht="30" customHeight="1" x14ac:dyDescent="0.25">
      <c r="A4" s="9" t="s">
        <v>92</v>
      </c>
      <c r="B4" s="1">
        <v>182</v>
      </c>
      <c r="C4" s="1">
        <v>250</v>
      </c>
      <c r="D4" s="1">
        <v>11.8</v>
      </c>
      <c r="E4" s="1">
        <v>12.95</v>
      </c>
      <c r="F4" s="1">
        <v>45.92</v>
      </c>
      <c r="G4" s="1">
        <v>0.25</v>
      </c>
      <c r="H4" s="1">
        <v>0.37</v>
      </c>
      <c r="I4" s="1">
        <v>3.25</v>
      </c>
      <c r="J4" s="1">
        <v>310.5</v>
      </c>
      <c r="K4" s="1">
        <v>1.37</v>
      </c>
      <c r="L4" s="1">
        <v>348.6</v>
      </c>
    </row>
    <row r="5" spans="1:12" ht="73.5" customHeight="1" x14ac:dyDescent="0.25">
      <c r="A5" s="10" t="s">
        <v>15</v>
      </c>
      <c r="B5" s="1">
        <v>3</v>
      </c>
      <c r="C5" s="11" t="s">
        <v>133</v>
      </c>
      <c r="D5" s="1">
        <v>6.31</v>
      </c>
      <c r="E5" s="1">
        <v>7.91</v>
      </c>
      <c r="F5" s="1">
        <v>21.98</v>
      </c>
      <c r="G5" s="1">
        <v>0.18</v>
      </c>
      <c r="H5" s="1">
        <v>0.12</v>
      </c>
      <c r="I5" s="1">
        <v>0.08</v>
      </c>
      <c r="J5" s="1">
        <v>134</v>
      </c>
      <c r="K5" s="1">
        <v>1.59</v>
      </c>
      <c r="L5" s="1">
        <v>185.95</v>
      </c>
    </row>
    <row r="6" spans="1:12" ht="20.25" customHeight="1" x14ac:dyDescent="0.25">
      <c r="A6" s="4" t="s">
        <v>135</v>
      </c>
      <c r="B6" s="1">
        <v>413</v>
      </c>
      <c r="C6" s="1">
        <v>200</v>
      </c>
      <c r="D6" s="1">
        <v>3.53</v>
      </c>
      <c r="E6" s="1">
        <v>3.1</v>
      </c>
      <c r="F6" s="1">
        <v>15.08</v>
      </c>
      <c r="G6" s="1">
        <v>0.04</v>
      </c>
      <c r="H6" s="1">
        <v>0.15</v>
      </c>
      <c r="I6" s="1">
        <v>1.21</v>
      </c>
      <c r="J6" s="1">
        <v>126.55</v>
      </c>
      <c r="K6" s="1">
        <v>0.41</v>
      </c>
      <c r="L6" s="1">
        <v>98.8</v>
      </c>
    </row>
    <row r="7" spans="1:12" ht="29.25" customHeight="1" x14ac:dyDescent="0.25">
      <c r="A7" s="7" t="s">
        <v>16</v>
      </c>
      <c r="B7" s="5"/>
      <c r="C7" s="5">
        <v>510</v>
      </c>
      <c r="D7" s="5">
        <f>SUM(D4:D6)</f>
        <v>21.64</v>
      </c>
      <c r="E7" s="5">
        <f t="shared" ref="E7:L7" si="0">SUM(E4:E6)</f>
        <v>23.96</v>
      </c>
      <c r="F7" s="5">
        <f t="shared" si="0"/>
        <v>82.98</v>
      </c>
      <c r="G7" s="5">
        <f t="shared" si="0"/>
        <v>0.47</v>
      </c>
      <c r="H7" s="5">
        <f t="shared" si="0"/>
        <v>0.64</v>
      </c>
      <c r="I7" s="5">
        <f t="shared" si="0"/>
        <v>4.54</v>
      </c>
      <c r="J7" s="5">
        <f t="shared" si="0"/>
        <v>571.04999999999995</v>
      </c>
      <c r="K7" s="5">
        <f t="shared" si="0"/>
        <v>3.37</v>
      </c>
      <c r="L7" s="5">
        <f t="shared" si="0"/>
        <v>633.34999999999991</v>
      </c>
    </row>
    <row r="9" spans="1:12" x14ac:dyDescent="0.25">
      <c r="A9" s="14" t="s">
        <v>17</v>
      </c>
    </row>
    <row r="10" spans="1:12" ht="29.25" customHeight="1" x14ac:dyDescent="0.25">
      <c r="A10" s="6" t="s">
        <v>2</v>
      </c>
      <c r="B10" s="7" t="s">
        <v>3</v>
      </c>
      <c r="C10" s="16" t="s">
        <v>4</v>
      </c>
      <c r="D10" s="17" t="s">
        <v>5</v>
      </c>
      <c r="E10" s="17" t="s">
        <v>6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  <c r="K10" s="17" t="s">
        <v>13</v>
      </c>
      <c r="L10" s="17" t="s">
        <v>12</v>
      </c>
    </row>
    <row r="11" spans="1:12" ht="17.25" customHeight="1" x14ac:dyDescent="0.25">
      <c r="A11" s="1" t="s">
        <v>37</v>
      </c>
      <c r="B11" s="1">
        <v>368</v>
      </c>
      <c r="C11" s="1">
        <v>180</v>
      </c>
      <c r="D11" s="1">
        <v>0.72</v>
      </c>
      <c r="E11" s="1">
        <v>0.54</v>
      </c>
      <c r="F11" s="1">
        <v>18.54</v>
      </c>
      <c r="G11" s="1">
        <v>0.03</v>
      </c>
      <c r="H11" s="1">
        <v>0.03</v>
      </c>
      <c r="I11" s="1">
        <v>9</v>
      </c>
      <c r="J11" s="1">
        <v>34.200000000000003</v>
      </c>
      <c r="K11" s="1">
        <v>4.1399999999999997</v>
      </c>
      <c r="L11" s="1">
        <v>82.8</v>
      </c>
    </row>
    <row r="13" spans="1:12" x14ac:dyDescent="0.25">
      <c r="A13" s="14" t="s">
        <v>19</v>
      </c>
    </row>
    <row r="14" spans="1:12" ht="27.75" customHeight="1" x14ac:dyDescent="0.25">
      <c r="A14" s="6" t="s">
        <v>2</v>
      </c>
      <c r="B14" s="7" t="s">
        <v>3</v>
      </c>
      <c r="C14" s="16" t="s">
        <v>4</v>
      </c>
      <c r="D14" s="17" t="s">
        <v>5</v>
      </c>
      <c r="E14" s="17" t="s">
        <v>6</v>
      </c>
      <c r="F14" s="17" t="s">
        <v>7</v>
      </c>
      <c r="G14" s="17" t="s">
        <v>8</v>
      </c>
      <c r="H14" s="17" t="s">
        <v>9</v>
      </c>
      <c r="I14" s="17" t="s">
        <v>10</v>
      </c>
      <c r="J14" s="17" t="s">
        <v>11</v>
      </c>
      <c r="K14" s="17" t="s">
        <v>13</v>
      </c>
      <c r="L14" s="17" t="s">
        <v>12</v>
      </c>
    </row>
    <row r="15" spans="1:12" ht="57" customHeight="1" x14ac:dyDescent="0.25">
      <c r="A15" s="10" t="s">
        <v>49</v>
      </c>
      <c r="B15" s="1">
        <v>89</v>
      </c>
      <c r="C15" s="1">
        <v>250</v>
      </c>
      <c r="D15" s="1">
        <v>6.62</v>
      </c>
      <c r="E15" s="1">
        <v>5.17</v>
      </c>
      <c r="F15" s="1">
        <v>15.45</v>
      </c>
      <c r="G15" s="1">
        <v>0.12</v>
      </c>
      <c r="H15" s="1">
        <v>0.12</v>
      </c>
      <c r="I15" s="1">
        <v>11.2</v>
      </c>
      <c r="J15" s="1">
        <v>29</v>
      </c>
      <c r="K15" s="1">
        <v>1.47</v>
      </c>
      <c r="L15" s="1">
        <v>135</v>
      </c>
    </row>
    <row r="16" spans="1:12" ht="29.25" customHeight="1" x14ac:dyDescent="0.25">
      <c r="A16" s="10" t="s">
        <v>145</v>
      </c>
      <c r="B16" s="1">
        <v>271</v>
      </c>
      <c r="C16" s="1">
        <v>80</v>
      </c>
      <c r="D16" s="1">
        <v>10.64</v>
      </c>
      <c r="E16" s="1">
        <v>3.75</v>
      </c>
      <c r="F16" s="1">
        <v>7.67</v>
      </c>
      <c r="G16" s="1">
        <v>7.0000000000000007E-2</v>
      </c>
      <c r="H16" s="1">
        <v>0.08</v>
      </c>
      <c r="I16" s="1">
        <v>0.34</v>
      </c>
      <c r="J16" s="1">
        <v>42.7</v>
      </c>
      <c r="K16" s="1">
        <v>0.59</v>
      </c>
      <c r="L16" s="1">
        <v>107</v>
      </c>
    </row>
    <row r="17" spans="1:15" ht="28.5" customHeight="1" x14ac:dyDescent="0.25">
      <c r="A17" s="10" t="s">
        <v>22</v>
      </c>
      <c r="B17" s="1">
        <v>339</v>
      </c>
      <c r="C17" s="1">
        <v>150</v>
      </c>
      <c r="D17" s="1">
        <v>3.05</v>
      </c>
      <c r="E17" s="1">
        <v>4.8</v>
      </c>
      <c r="F17" s="1">
        <v>20.440000000000001</v>
      </c>
      <c r="G17" s="1">
        <v>0.13</v>
      </c>
      <c r="H17" s="1">
        <v>0.09</v>
      </c>
      <c r="I17" s="1">
        <v>18.16</v>
      </c>
      <c r="J17" s="1">
        <v>36.97</v>
      </c>
      <c r="K17" s="1">
        <v>0.99</v>
      </c>
      <c r="L17" s="1">
        <v>137.25</v>
      </c>
    </row>
    <row r="18" spans="1:15" ht="27.75" customHeight="1" x14ac:dyDescent="0.25">
      <c r="A18" s="10" t="s">
        <v>24</v>
      </c>
      <c r="B18" s="1" t="s">
        <v>25</v>
      </c>
      <c r="C18" s="1">
        <v>50</v>
      </c>
      <c r="D18" s="1">
        <v>3.55</v>
      </c>
      <c r="E18" s="1">
        <v>0.6</v>
      </c>
      <c r="F18" s="1">
        <v>23.3</v>
      </c>
      <c r="G18" s="1">
        <v>0.22</v>
      </c>
      <c r="H18" s="1">
        <v>0.11</v>
      </c>
      <c r="I18" s="1">
        <v>0</v>
      </c>
      <c r="J18" s="1">
        <v>38.5</v>
      </c>
      <c r="K18" s="1">
        <v>2.0499999999999998</v>
      </c>
      <c r="L18" s="1">
        <v>113</v>
      </c>
    </row>
    <row r="19" spans="1:15" ht="18.75" customHeight="1" x14ac:dyDescent="0.25">
      <c r="A19" s="10" t="s">
        <v>50</v>
      </c>
      <c r="B19" s="1">
        <v>394</v>
      </c>
      <c r="C19" s="1">
        <v>200</v>
      </c>
      <c r="D19" s="1">
        <v>2.0699999999999998</v>
      </c>
      <c r="E19" s="1">
        <v>0.02</v>
      </c>
      <c r="F19" s="1">
        <v>27.75</v>
      </c>
      <c r="G19" s="1">
        <v>0</v>
      </c>
      <c r="H19" s="1">
        <v>0</v>
      </c>
      <c r="I19" s="1">
        <v>0.4</v>
      </c>
      <c r="J19" s="1">
        <v>31.81</v>
      </c>
      <c r="K19" s="1">
        <v>1.23</v>
      </c>
      <c r="L19" s="1">
        <v>113</v>
      </c>
    </row>
    <row r="20" spans="1:15" ht="17.25" customHeight="1" x14ac:dyDescent="0.25">
      <c r="A20" s="7" t="s">
        <v>27</v>
      </c>
      <c r="B20" s="5"/>
      <c r="C20" s="5">
        <f>SUM(C15:C19)</f>
        <v>730</v>
      </c>
      <c r="D20" s="5">
        <f>SUM(D15:D19)</f>
        <v>25.930000000000003</v>
      </c>
      <c r="E20" s="5">
        <f t="shared" ref="E20:M20" si="1">SUM(E15:E19)</f>
        <v>14.339999999999998</v>
      </c>
      <c r="F20" s="5">
        <f t="shared" si="1"/>
        <v>94.61</v>
      </c>
      <c r="G20" s="5">
        <f t="shared" si="1"/>
        <v>0.54</v>
      </c>
      <c r="H20" s="5">
        <f t="shared" si="1"/>
        <v>0.4</v>
      </c>
      <c r="I20" s="5">
        <f t="shared" si="1"/>
        <v>30.099999999999998</v>
      </c>
      <c r="J20" s="5">
        <f t="shared" si="1"/>
        <v>178.98000000000002</v>
      </c>
      <c r="K20" s="5">
        <f t="shared" si="1"/>
        <v>6.33</v>
      </c>
      <c r="L20" s="5">
        <f>SUM(L15:L19)</f>
        <v>605.25</v>
      </c>
      <c r="M20" s="5">
        <f t="shared" si="1"/>
        <v>0</v>
      </c>
    </row>
    <row r="22" spans="1:15" x14ac:dyDescent="0.25">
      <c r="A22" s="15" t="s">
        <v>28</v>
      </c>
    </row>
    <row r="23" spans="1:15" ht="30" x14ac:dyDescent="0.25">
      <c r="A23" s="6" t="s">
        <v>2</v>
      </c>
      <c r="B23" s="7" t="s">
        <v>3</v>
      </c>
      <c r="C23" s="16" t="s">
        <v>4</v>
      </c>
      <c r="D23" s="17" t="s">
        <v>5</v>
      </c>
      <c r="E23" s="17" t="s">
        <v>6</v>
      </c>
      <c r="F23" s="17" t="s">
        <v>7</v>
      </c>
      <c r="G23" s="17" t="s">
        <v>8</v>
      </c>
      <c r="H23" s="17" t="s">
        <v>9</v>
      </c>
      <c r="I23" s="17" t="s">
        <v>10</v>
      </c>
      <c r="J23" s="17" t="s">
        <v>11</v>
      </c>
      <c r="K23" s="17" t="s">
        <v>13</v>
      </c>
      <c r="L23" s="17" t="s">
        <v>12</v>
      </c>
    </row>
    <row r="24" spans="1:15" x14ac:dyDescent="0.25">
      <c r="A24" s="1" t="s">
        <v>29</v>
      </c>
      <c r="B24" s="1">
        <v>420</v>
      </c>
      <c r="C24" s="1">
        <v>200</v>
      </c>
      <c r="D24" s="1">
        <v>5.8</v>
      </c>
      <c r="E24" s="1">
        <v>5</v>
      </c>
      <c r="F24" s="1">
        <v>8</v>
      </c>
      <c r="G24" s="1">
        <v>7.0000000000000007E-2</v>
      </c>
      <c r="H24" s="1">
        <v>0.33</v>
      </c>
      <c r="I24" s="1">
        <v>1.4</v>
      </c>
      <c r="J24" s="1">
        <v>240</v>
      </c>
      <c r="K24" s="1">
        <v>0.66</v>
      </c>
      <c r="L24" s="1">
        <v>100</v>
      </c>
    </row>
    <row r="26" spans="1:15" x14ac:dyDescent="0.25">
      <c r="A26" s="14" t="s">
        <v>30</v>
      </c>
    </row>
    <row r="27" spans="1:15" ht="30" x14ac:dyDescent="0.25">
      <c r="A27" s="6" t="s">
        <v>2</v>
      </c>
      <c r="B27" s="7" t="s">
        <v>3</v>
      </c>
      <c r="C27" s="16" t="s">
        <v>4</v>
      </c>
      <c r="D27" s="17" t="s">
        <v>5</v>
      </c>
      <c r="E27" s="17" t="s">
        <v>6</v>
      </c>
      <c r="F27" s="17" t="s">
        <v>7</v>
      </c>
      <c r="G27" s="17" t="s">
        <v>8</v>
      </c>
      <c r="H27" s="17" t="s">
        <v>9</v>
      </c>
      <c r="I27" s="17" t="s">
        <v>10</v>
      </c>
      <c r="J27" s="17" t="s">
        <v>11</v>
      </c>
      <c r="K27" s="17" t="s">
        <v>13</v>
      </c>
      <c r="L27" s="17" t="s">
        <v>12</v>
      </c>
    </row>
    <row r="28" spans="1:15" ht="57" customHeight="1" x14ac:dyDescent="0.25">
      <c r="A28" s="10" t="s">
        <v>51</v>
      </c>
      <c r="B28" s="1">
        <v>303</v>
      </c>
      <c r="C28" s="1">
        <v>100</v>
      </c>
      <c r="D28" s="1">
        <v>9.24</v>
      </c>
      <c r="E28" s="1">
        <v>10.23</v>
      </c>
      <c r="F28" s="1">
        <v>12.2</v>
      </c>
      <c r="G28" s="1">
        <v>0.06</v>
      </c>
      <c r="H28" s="1">
        <v>0.1</v>
      </c>
      <c r="I28" s="1">
        <v>0.88</v>
      </c>
      <c r="J28" s="1">
        <v>45.72</v>
      </c>
      <c r="K28" s="1">
        <v>1</v>
      </c>
      <c r="L28" s="1">
        <v>178.12</v>
      </c>
    </row>
    <row r="29" spans="1:15" ht="29.25" customHeight="1" x14ac:dyDescent="0.25">
      <c r="A29" s="10" t="s">
        <v>52</v>
      </c>
      <c r="B29" s="1">
        <v>354</v>
      </c>
      <c r="C29" s="1">
        <v>140</v>
      </c>
      <c r="D29" s="1">
        <v>2.76</v>
      </c>
      <c r="E29" s="1">
        <v>5.2</v>
      </c>
      <c r="F29" s="1">
        <v>13.27</v>
      </c>
      <c r="G29" s="1">
        <v>0.03</v>
      </c>
      <c r="H29" s="1">
        <v>0.04</v>
      </c>
      <c r="I29" s="1">
        <v>22.9</v>
      </c>
      <c r="J29" s="1">
        <v>78.099999999999994</v>
      </c>
      <c r="K29" s="1">
        <v>0.96</v>
      </c>
      <c r="L29" s="1">
        <v>110.6</v>
      </c>
    </row>
    <row r="30" spans="1:15" ht="45" customHeight="1" x14ac:dyDescent="0.25">
      <c r="A30" s="10" t="s">
        <v>32</v>
      </c>
      <c r="B30" s="1" t="s">
        <v>25</v>
      </c>
      <c r="C30" s="1">
        <v>35</v>
      </c>
      <c r="D30" s="1">
        <v>2.7</v>
      </c>
      <c r="E30" s="1">
        <v>0.8</v>
      </c>
      <c r="F30" s="1">
        <v>18.86</v>
      </c>
      <c r="G30" s="1">
        <v>0.16</v>
      </c>
      <c r="H30" s="1">
        <v>0.08</v>
      </c>
      <c r="I30" s="1">
        <v>0</v>
      </c>
      <c r="J30" s="1">
        <v>31.25</v>
      </c>
      <c r="K30" s="1">
        <v>1.08</v>
      </c>
      <c r="L30" s="1">
        <v>93.8</v>
      </c>
      <c r="M30" s="13"/>
      <c r="O30" s="18"/>
    </row>
    <row r="31" spans="1:15" ht="20.25" customHeight="1" x14ac:dyDescent="0.25">
      <c r="A31" s="1" t="s">
        <v>33</v>
      </c>
      <c r="B31" s="1">
        <v>411</v>
      </c>
      <c r="C31" s="1">
        <v>200</v>
      </c>
      <c r="D31" s="1">
        <v>0.6</v>
      </c>
      <c r="E31" s="1">
        <v>0.01</v>
      </c>
      <c r="F31" s="1">
        <v>9.31</v>
      </c>
      <c r="G31" s="1">
        <v>0</v>
      </c>
      <c r="H31" s="1">
        <v>0</v>
      </c>
      <c r="I31" s="1">
        <v>0.01</v>
      </c>
      <c r="J31" s="1">
        <v>10.65</v>
      </c>
      <c r="K31" s="1">
        <v>0.25</v>
      </c>
      <c r="L31" s="1">
        <v>37.33</v>
      </c>
    </row>
    <row r="32" spans="1:15" x14ac:dyDescent="0.25">
      <c r="A32" s="7" t="s">
        <v>34</v>
      </c>
      <c r="B32" s="5"/>
      <c r="C32" s="5">
        <f>SUM(C28:C31)</f>
        <v>475</v>
      </c>
      <c r="D32" s="5">
        <f>SUM(D28:D31)</f>
        <v>15.299999999999999</v>
      </c>
      <c r="E32" s="5">
        <f t="shared" ref="E32:L32" si="2">SUM(E28:E31)</f>
        <v>16.240000000000002</v>
      </c>
      <c r="F32" s="5">
        <f t="shared" si="2"/>
        <v>53.64</v>
      </c>
      <c r="G32" s="5">
        <f t="shared" si="2"/>
        <v>0.25</v>
      </c>
      <c r="H32" s="5">
        <f t="shared" si="2"/>
        <v>0.22000000000000003</v>
      </c>
      <c r="I32" s="5">
        <f t="shared" si="2"/>
        <v>23.79</v>
      </c>
      <c r="J32" s="5">
        <f t="shared" si="2"/>
        <v>165.72</v>
      </c>
      <c r="K32" s="5">
        <f t="shared" si="2"/>
        <v>3.29</v>
      </c>
      <c r="L32" s="5">
        <f t="shared" si="2"/>
        <v>419.85</v>
      </c>
    </row>
    <row r="33" spans="1:13" x14ac:dyDescent="0.25">
      <c r="A33" s="5" t="s">
        <v>35</v>
      </c>
      <c r="B33" s="5"/>
      <c r="C33" s="5">
        <f>SUM(+C32+C24+C20+C11+C7)</f>
        <v>2095</v>
      </c>
      <c r="D33" s="5">
        <f t="shared" ref="D33:M33" si="3">SUM(+D32+D24+D20+D11+D7)</f>
        <v>69.39</v>
      </c>
      <c r="E33" s="5">
        <f t="shared" si="3"/>
        <v>60.08</v>
      </c>
      <c r="F33" s="5">
        <f t="shared" si="3"/>
        <v>257.77</v>
      </c>
      <c r="G33" s="5">
        <f t="shared" si="3"/>
        <v>1.36</v>
      </c>
      <c r="H33" s="5">
        <f t="shared" si="3"/>
        <v>1.62</v>
      </c>
      <c r="I33" s="5">
        <f t="shared" si="3"/>
        <v>68.83</v>
      </c>
      <c r="J33" s="5">
        <f t="shared" si="3"/>
        <v>1189.95</v>
      </c>
      <c r="K33" s="5">
        <f t="shared" si="3"/>
        <v>17.790000000000003</v>
      </c>
      <c r="L33" s="5">
        <f t="shared" si="3"/>
        <v>1841.2499999999998</v>
      </c>
      <c r="M33" s="5">
        <f t="shared" si="3"/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2"/>
  <sheetViews>
    <sheetView topLeftCell="A19" workbookViewId="0">
      <selection activeCell="B29" sqref="B29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3" ht="21" customHeight="1" x14ac:dyDescent="0.25">
      <c r="A1" s="14" t="s">
        <v>54</v>
      </c>
    </row>
    <row r="2" spans="1:13" ht="20.25" customHeight="1" x14ac:dyDescent="0.25">
      <c r="A2" s="14" t="s">
        <v>1</v>
      </c>
    </row>
    <row r="3" spans="1:13" ht="28.5" customHeight="1" x14ac:dyDescent="0.25">
      <c r="A3" s="6" t="s">
        <v>2</v>
      </c>
      <c r="B3" s="7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13</v>
      </c>
      <c r="L3" s="17" t="s">
        <v>12</v>
      </c>
    </row>
    <row r="4" spans="1:13" ht="31.5" customHeight="1" x14ac:dyDescent="0.25">
      <c r="A4" s="9" t="s">
        <v>88</v>
      </c>
      <c r="B4" s="1">
        <v>182</v>
      </c>
      <c r="C4" s="1">
        <v>250</v>
      </c>
      <c r="D4" s="1">
        <v>9.1999999999999993</v>
      </c>
      <c r="E4" s="1">
        <v>12</v>
      </c>
      <c r="F4" s="1">
        <v>40.479999999999997</v>
      </c>
      <c r="G4" s="1">
        <v>0.12</v>
      </c>
      <c r="H4" s="1">
        <v>0.37</v>
      </c>
      <c r="I4" s="1">
        <v>3.25</v>
      </c>
      <c r="J4" s="1">
        <v>302.8</v>
      </c>
      <c r="K4" s="1">
        <v>0.67</v>
      </c>
      <c r="L4" s="1">
        <v>306.83</v>
      </c>
    </row>
    <row r="5" spans="1:13" ht="74.25" customHeight="1" x14ac:dyDescent="0.25">
      <c r="A5" s="10" t="s">
        <v>153</v>
      </c>
      <c r="B5" s="1">
        <v>1</v>
      </c>
      <c r="C5" s="11" t="s">
        <v>154</v>
      </c>
      <c r="D5" s="1">
        <v>2.6</v>
      </c>
      <c r="E5" s="1">
        <v>6.74</v>
      </c>
      <c r="F5" s="1">
        <v>15.55</v>
      </c>
      <c r="G5" s="1">
        <v>0.04</v>
      </c>
      <c r="H5" s="1">
        <v>0.02</v>
      </c>
      <c r="I5" s="1">
        <v>0</v>
      </c>
      <c r="J5" s="1">
        <v>9.1199999999999992</v>
      </c>
      <c r="K5" s="1">
        <v>0.6</v>
      </c>
      <c r="L5" s="1">
        <v>132.1</v>
      </c>
    </row>
    <row r="6" spans="1:13" ht="16.5" customHeight="1" x14ac:dyDescent="0.25">
      <c r="A6" s="4" t="s">
        <v>135</v>
      </c>
      <c r="B6" s="1">
        <v>413</v>
      </c>
      <c r="C6" s="1">
        <v>200</v>
      </c>
      <c r="D6" s="1">
        <v>3.53</v>
      </c>
      <c r="E6" s="1">
        <v>3.1</v>
      </c>
      <c r="F6" s="1">
        <v>15.08</v>
      </c>
      <c r="G6" s="1">
        <v>0.04</v>
      </c>
      <c r="H6" s="1">
        <v>0.15</v>
      </c>
      <c r="I6" s="1">
        <v>1.21</v>
      </c>
      <c r="J6" s="1">
        <v>126.55</v>
      </c>
      <c r="K6" s="1">
        <v>0.41</v>
      </c>
      <c r="L6" s="1">
        <v>98.8</v>
      </c>
    </row>
    <row r="7" spans="1:13" ht="28.5" customHeight="1" x14ac:dyDescent="0.25">
      <c r="A7" s="7" t="s">
        <v>16</v>
      </c>
      <c r="B7" s="5"/>
      <c r="C7" s="5">
        <v>490</v>
      </c>
      <c r="D7" s="5">
        <f>SUM(D4:D6)</f>
        <v>15.329999999999998</v>
      </c>
      <c r="E7" s="5">
        <f t="shared" ref="E7:M7" si="0">SUM(E4:E6)</f>
        <v>21.840000000000003</v>
      </c>
      <c r="F7" s="5">
        <f t="shared" si="0"/>
        <v>71.11</v>
      </c>
      <c r="G7" s="5">
        <f t="shared" si="0"/>
        <v>0.2</v>
      </c>
      <c r="H7" s="5">
        <f t="shared" si="0"/>
        <v>0.54</v>
      </c>
      <c r="I7" s="5">
        <f t="shared" si="0"/>
        <v>4.46</v>
      </c>
      <c r="J7" s="5">
        <f t="shared" si="0"/>
        <v>438.47</v>
      </c>
      <c r="K7" s="5">
        <f t="shared" si="0"/>
        <v>1.68</v>
      </c>
      <c r="L7" s="5">
        <f t="shared" si="0"/>
        <v>537.7299999999999</v>
      </c>
      <c r="M7" s="5">
        <f t="shared" si="0"/>
        <v>0</v>
      </c>
    </row>
    <row r="9" spans="1:13" x14ac:dyDescent="0.25">
      <c r="A9" s="14" t="s">
        <v>17</v>
      </c>
    </row>
    <row r="10" spans="1:13" ht="29.25" customHeight="1" x14ac:dyDescent="0.25">
      <c r="A10" s="6" t="s">
        <v>2</v>
      </c>
      <c r="B10" s="7" t="s">
        <v>3</v>
      </c>
      <c r="C10" s="16" t="s">
        <v>4</v>
      </c>
      <c r="D10" s="17" t="s">
        <v>5</v>
      </c>
      <c r="E10" s="17" t="s">
        <v>6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  <c r="K10" s="17" t="s">
        <v>13</v>
      </c>
      <c r="L10" s="17" t="s">
        <v>12</v>
      </c>
    </row>
    <row r="11" spans="1:13" ht="30" customHeight="1" x14ac:dyDescent="0.25">
      <c r="A11" s="10" t="s">
        <v>56</v>
      </c>
      <c r="B11" s="1" t="s">
        <v>25</v>
      </c>
      <c r="C11" s="1">
        <v>200</v>
      </c>
      <c r="D11" s="1">
        <v>0.2</v>
      </c>
      <c r="E11" s="1">
        <v>0</v>
      </c>
      <c r="F11" s="1">
        <v>36.4</v>
      </c>
      <c r="G11" s="1">
        <v>0</v>
      </c>
      <c r="H11" s="1">
        <v>0</v>
      </c>
      <c r="I11" s="1">
        <v>2.4</v>
      </c>
      <c r="J11" s="1">
        <v>18</v>
      </c>
      <c r="K11" s="1">
        <v>0.2</v>
      </c>
      <c r="L11" s="1">
        <v>149.6</v>
      </c>
    </row>
    <row r="13" spans="1:13" x14ac:dyDescent="0.25">
      <c r="A13" s="14" t="s">
        <v>19</v>
      </c>
    </row>
    <row r="14" spans="1:13" ht="27.75" customHeight="1" x14ac:dyDescent="0.25">
      <c r="A14" s="6" t="s">
        <v>2</v>
      </c>
      <c r="B14" s="7" t="s">
        <v>3</v>
      </c>
      <c r="C14" s="16" t="s">
        <v>4</v>
      </c>
      <c r="D14" s="17" t="s">
        <v>5</v>
      </c>
      <c r="E14" s="17" t="s">
        <v>6</v>
      </c>
      <c r="F14" s="17" t="s">
        <v>7</v>
      </c>
      <c r="G14" s="17" t="s">
        <v>8</v>
      </c>
      <c r="H14" s="17" t="s">
        <v>9</v>
      </c>
      <c r="I14" s="17" t="s">
        <v>10</v>
      </c>
      <c r="J14" s="17" t="s">
        <v>11</v>
      </c>
      <c r="K14" s="17" t="s">
        <v>13</v>
      </c>
      <c r="L14" s="17" t="s">
        <v>12</v>
      </c>
    </row>
    <row r="15" spans="1:13" ht="31.5" customHeight="1" x14ac:dyDescent="0.25">
      <c r="A15" s="10" t="s">
        <v>60</v>
      </c>
      <c r="B15" s="1">
        <v>87</v>
      </c>
      <c r="C15" s="1">
        <v>250</v>
      </c>
      <c r="D15" s="1">
        <v>5.3</v>
      </c>
      <c r="E15" s="1">
        <v>5.25</v>
      </c>
      <c r="F15" s="1">
        <v>16.100000000000001</v>
      </c>
      <c r="G15" s="1">
        <v>0.15</v>
      </c>
      <c r="H15" s="1">
        <v>7.0000000000000007E-2</v>
      </c>
      <c r="I15" s="1">
        <v>5.8</v>
      </c>
      <c r="J15" s="1">
        <v>50.27</v>
      </c>
      <c r="K15" s="1">
        <v>1.8</v>
      </c>
      <c r="L15" s="1">
        <v>133.25</v>
      </c>
    </row>
    <row r="16" spans="1:13" ht="19.5" customHeight="1" x14ac:dyDescent="0.25">
      <c r="A16" s="10" t="s">
        <v>61</v>
      </c>
      <c r="B16" s="1">
        <v>318</v>
      </c>
      <c r="C16" s="1">
        <v>100</v>
      </c>
      <c r="D16" s="1">
        <v>11.76</v>
      </c>
      <c r="E16" s="1">
        <v>10.77</v>
      </c>
      <c r="F16" s="1">
        <v>2.9</v>
      </c>
      <c r="G16" s="1">
        <v>0.2</v>
      </c>
      <c r="H16" s="1">
        <v>7.0000000000000007E-2</v>
      </c>
      <c r="I16" s="1">
        <v>0.01</v>
      </c>
      <c r="J16" s="1">
        <v>31.07</v>
      </c>
      <c r="K16" s="1">
        <v>0.91</v>
      </c>
      <c r="L16" s="1">
        <v>155.82</v>
      </c>
    </row>
    <row r="17" spans="1:13" ht="27" customHeight="1" x14ac:dyDescent="0.25">
      <c r="A17" s="10" t="s">
        <v>22</v>
      </c>
      <c r="B17" s="1">
        <v>339</v>
      </c>
      <c r="C17" s="1">
        <v>150</v>
      </c>
      <c r="D17" s="1">
        <v>3.05</v>
      </c>
      <c r="E17" s="1">
        <v>4.8</v>
      </c>
      <c r="F17" s="1">
        <v>20.440000000000001</v>
      </c>
      <c r="G17" s="1">
        <v>0.13</v>
      </c>
      <c r="H17" s="1">
        <v>0.09</v>
      </c>
      <c r="I17" s="1">
        <v>18.16</v>
      </c>
      <c r="J17" s="1">
        <v>36.97</v>
      </c>
      <c r="K17" s="1">
        <v>0.99</v>
      </c>
      <c r="L17" s="1">
        <v>137.25</v>
      </c>
    </row>
    <row r="18" spans="1:13" ht="17.25" customHeight="1" x14ac:dyDescent="0.25">
      <c r="A18" s="10" t="s">
        <v>42</v>
      </c>
      <c r="B18" s="1" t="s">
        <v>25</v>
      </c>
      <c r="C18" s="1">
        <v>50</v>
      </c>
      <c r="D18" s="1">
        <v>3.3</v>
      </c>
      <c r="E18" s="1">
        <v>0.6</v>
      </c>
      <c r="F18" s="1">
        <v>16.7</v>
      </c>
      <c r="G18" s="1">
        <v>0.09</v>
      </c>
      <c r="H18" s="1">
        <v>0.04</v>
      </c>
      <c r="I18" s="1">
        <v>0</v>
      </c>
      <c r="J18" s="1">
        <v>17.5</v>
      </c>
      <c r="K18" s="1">
        <v>1.95</v>
      </c>
      <c r="L18" s="1">
        <v>87</v>
      </c>
    </row>
    <row r="19" spans="1:13" ht="29.25" customHeight="1" x14ac:dyDescent="0.25">
      <c r="A19" s="10" t="s">
        <v>50</v>
      </c>
      <c r="B19" s="1">
        <v>394</v>
      </c>
      <c r="C19" s="1">
        <v>200</v>
      </c>
      <c r="D19" s="1">
        <v>2.0699999999999998</v>
      </c>
      <c r="E19" s="1">
        <v>0.02</v>
      </c>
      <c r="F19" s="1">
        <v>27.75</v>
      </c>
      <c r="G19" s="1">
        <v>0</v>
      </c>
      <c r="H19" s="1">
        <v>0</v>
      </c>
      <c r="I19" s="1">
        <v>0.4</v>
      </c>
      <c r="J19" s="1">
        <v>31.81</v>
      </c>
      <c r="K19" s="1">
        <v>1.23</v>
      </c>
      <c r="L19" s="1">
        <v>113</v>
      </c>
    </row>
    <row r="20" spans="1:13" ht="17.25" customHeight="1" x14ac:dyDescent="0.25">
      <c r="A20" s="7" t="s">
        <v>27</v>
      </c>
      <c r="B20" s="5"/>
      <c r="C20" s="5">
        <f>SUM(C15:C19)</f>
        <v>750</v>
      </c>
      <c r="D20" s="5">
        <f>SUM(D15:D19)</f>
        <v>25.48</v>
      </c>
      <c r="E20" s="5">
        <f t="shared" ref="E20:L20" si="1">SUM(E15:E19)</f>
        <v>21.44</v>
      </c>
      <c r="F20" s="5">
        <f t="shared" si="1"/>
        <v>83.89</v>
      </c>
      <c r="G20" s="5">
        <f t="shared" si="1"/>
        <v>0.56999999999999995</v>
      </c>
      <c r="H20" s="5">
        <f t="shared" si="1"/>
        <v>0.27</v>
      </c>
      <c r="I20" s="5">
        <f t="shared" si="1"/>
        <v>24.369999999999997</v>
      </c>
      <c r="J20" s="5">
        <f t="shared" si="1"/>
        <v>167.62</v>
      </c>
      <c r="K20" s="5">
        <f t="shared" si="1"/>
        <v>6.8800000000000008</v>
      </c>
      <c r="L20" s="5">
        <f t="shared" si="1"/>
        <v>626.31999999999994</v>
      </c>
    </row>
    <row r="22" spans="1:13" x14ac:dyDescent="0.25">
      <c r="A22" s="15" t="s">
        <v>28</v>
      </c>
    </row>
    <row r="23" spans="1:13" ht="30" x14ac:dyDescent="0.25">
      <c r="A23" s="6" t="s">
        <v>2</v>
      </c>
      <c r="B23" s="7" t="s">
        <v>3</v>
      </c>
      <c r="C23" s="16" t="s">
        <v>4</v>
      </c>
      <c r="D23" s="17" t="s">
        <v>5</v>
      </c>
      <c r="E23" s="17" t="s">
        <v>6</v>
      </c>
      <c r="F23" s="17" t="s">
        <v>7</v>
      </c>
      <c r="G23" s="17" t="s">
        <v>8</v>
      </c>
      <c r="H23" s="17" t="s">
        <v>9</v>
      </c>
      <c r="I23" s="17" t="s">
        <v>10</v>
      </c>
      <c r="J23" s="17" t="s">
        <v>11</v>
      </c>
      <c r="K23" s="17" t="s">
        <v>13</v>
      </c>
      <c r="L23" s="17" t="s">
        <v>12</v>
      </c>
    </row>
    <row r="24" spans="1:13" ht="30" x14ac:dyDescent="0.25">
      <c r="A24" s="10" t="s">
        <v>137</v>
      </c>
      <c r="B24" s="1">
        <v>419</v>
      </c>
      <c r="C24" s="1">
        <v>200</v>
      </c>
      <c r="D24" s="1">
        <v>6.08</v>
      </c>
      <c r="E24" s="1">
        <v>5.43</v>
      </c>
      <c r="F24" s="1">
        <v>10.08</v>
      </c>
      <c r="G24" s="1">
        <v>7.0000000000000007E-2</v>
      </c>
      <c r="H24" s="1">
        <v>0.31</v>
      </c>
      <c r="I24" s="1">
        <v>2.73</v>
      </c>
      <c r="J24" s="1">
        <v>252.8</v>
      </c>
      <c r="K24" s="1">
        <v>0.21</v>
      </c>
      <c r="L24" s="1">
        <v>113.33</v>
      </c>
    </row>
    <row r="25" spans="1:13" ht="27" customHeight="1" x14ac:dyDescent="0.25">
      <c r="A25" s="14" t="s">
        <v>30</v>
      </c>
    </row>
    <row r="26" spans="1:13" ht="30" customHeight="1" x14ac:dyDescent="0.25">
      <c r="A26" s="6" t="s">
        <v>2</v>
      </c>
      <c r="B26" s="7" t="s">
        <v>3</v>
      </c>
      <c r="C26" s="16" t="s">
        <v>4</v>
      </c>
      <c r="D26" s="17" t="s">
        <v>5</v>
      </c>
      <c r="E26" s="17" t="s">
        <v>6</v>
      </c>
      <c r="F26" s="17" t="s">
        <v>7</v>
      </c>
      <c r="G26" s="17" t="s">
        <v>8</v>
      </c>
      <c r="H26" s="17" t="s">
        <v>9</v>
      </c>
      <c r="I26" s="17" t="s">
        <v>10</v>
      </c>
      <c r="J26" s="17" t="s">
        <v>11</v>
      </c>
      <c r="K26" s="17" t="s">
        <v>13</v>
      </c>
      <c r="L26" s="17" t="s">
        <v>12</v>
      </c>
    </row>
    <row r="27" spans="1:13" ht="15" customHeight="1" x14ac:dyDescent="0.25">
      <c r="A27" s="10" t="s">
        <v>57</v>
      </c>
      <c r="B27" s="1">
        <v>245</v>
      </c>
      <c r="C27" s="1">
        <v>180</v>
      </c>
      <c r="D27" s="1">
        <v>33.630000000000003</v>
      </c>
      <c r="E27" s="1">
        <v>22.8</v>
      </c>
      <c r="F27" s="1">
        <v>20.52</v>
      </c>
      <c r="G27" s="1">
        <v>0.12</v>
      </c>
      <c r="H27" s="1">
        <v>0.48</v>
      </c>
      <c r="I27" s="1">
        <v>0.44</v>
      </c>
      <c r="J27" s="1">
        <v>280.44</v>
      </c>
      <c r="K27" s="1">
        <v>1.38</v>
      </c>
      <c r="L27" s="1">
        <v>421.2</v>
      </c>
    </row>
    <row r="28" spans="1:13" ht="39.75" customHeight="1" x14ac:dyDescent="0.25">
      <c r="A28" s="10" t="s">
        <v>58</v>
      </c>
      <c r="B28" s="1" t="s">
        <v>59</v>
      </c>
      <c r="C28" s="1">
        <v>50</v>
      </c>
      <c r="D28" s="1">
        <v>3.6</v>
      </c>
      <c r="E28" s="1">
        <v>4.25</v>
      </c>
      <c r="F28" s="1">
        <v>27.75</v>
      </c>
      <c r="G28" s="1">
        <v>0.03</v>
      </c>
      <c r="H28" s="1">
        <v>0.19</v>
      </c>
      <c r="I28" s="1">
        <v>0.5</v>
      </c>
      <c r="J28" s="1">
        <v>153.5</v>
      </c>
      <c r="K28" s="1">
        <v>0.1</v>
      </c>
      <c r="L28" s="1">
        <v>164</v>
      </c>
      <c r="M28" s="13"/>
    </row>
    <row r="29" spans="1:13" ht="30" x14ac:dyDescent="0.25">
      <c r="A29" s="10" t="s">
        <v>46</v>
      </c>
      <c r="B29" s="1" t="s">
        <v>25</v>
      </c>
      <c r="C29" s="1">
        <v>35</v>
      </c>
      <c r="D29" s="1">
        <v>2.4900000000000002</v>
      </c>
      <c r="E29" s="1">
        <v>1.01</v>
      </c>
      <c r="F29" s="1">
        <v>15.42</v>
      </c>
      <c r="G29" s="1">
        <v>0.03</v>
      </c>
      <c r="H29" s="1">
        <v>0</v>
      </c>
      <c r="I29" s="1">
        <v>0</v>
      </c>
      <c r="J29" s="1">
        <v>6.65</v>
      </c>
      <c r="K29" s="1">
        <v>0.42</v>
      </c>
      <c r="L29" s="1">
        <v>91.7</v>
      </c>
    </row>
    <row r="30" spans="1:13" ht="31.5" customHeight="1" x14ac:dyDescent="0.25">
      <c r="A30" s="9" t="s">
        <v>53</v>
      </c>
      <c r="B30" s="1">
        <v>412</v>
      </c>
      <c r="C30" s="1">
        <v>200</v>
      </c>
      <c r="D30" s="1">
        <v>0.13</v>
      </c>
      <c r="E30" s="1">
        <v>0.02</v>
      </c>
      <c r="F30" s="1">
        <v>11.3</v>
      </c>
      <c r="G30" s="1">
        <v>0</v>
      </c>
      <c r="H30" s="1">
        <v>0</v>
      </c>
      <c r="I30" s="1">
        <v>3.13</v>
      </c>
      <c r="J30" s="1">
        <v>14.2</v>
      </c>
      <c r="K30" s="1">
        <v>0.35</v>
      </c>
      <c r="L30" s="1">
        <v>45.55</v>
      </c>
    </row>
    <row r="31" spans="1:13" x14ac:dyDescent="0.25">
      <c r="A31" s="7" t="s">
        <v>34</v>
      </c>
      <c r="B31" s="5"/>
      <c r="C31" s="5">
        <f>SUM(C27:C30)</f>
        <v>465</v>
      </c>
      <c r="D31" s="5">
        <f>SUM(D27:D30)</f>
        <v>39.850000000000009</v>
      </c>
      <c r="E31" s="5">
        <f t="shared" ref="E31:L31" si="2">SUM(E27:E30)</f>
        <v>28.080000000000002</v>
      </c>
      <c r="F31" s="5">
        <f t="shared" si="2"/>
        <v>74.989999999999995</v>
      </c>
      <c r="G31" s="5">
        <f t="shared" si="2"/>
        <v>0.18</v>
      </c>
      <c r="H31" s="5">
        <f t="shared" si="2"/>
        <v>0.66999999999999993</v>
      </c>
      <c r="I31" s="5">
        <f t="shared" si="2"/>
        <v>4.07</v>
      </c>
      <c r="J31" s="5">
        <f t="shared" si="2"/>
        <v>454.78999999999996</v>
      </c>
      <c r="K31" s="5">
        <f t="shared" si="2"/>
        <v>2.25</v>
      </c>
      <c r="L31" s="5">
        <f t="shared" si="2"/>
        <v>722.45</v>
      </c>
    </row>
    <row r="32" spans="1:13" x14ac:dyDescent="0.25">
      <c r="A32" s="5" t="s">
        <v>35</v>
      </c>
      <c r="B32" s="5"/>
      <c r="C32" s="5">
        <f>SUM(+C31+C24+C20+C11+C7)</f>
        <v>2105</v>
      </c>
      <c r="D32" s="5">
        <f t="shared" ref="D32:L32" si="3">SUM(+D31+D24+D20+D11+D7)</f>
        <v>86.940000000000012</v>
      </c>
      <c r="E32" s="5">
        <f t="shared" si="3"/>
        <v>76.790000000000006</v>
      </c>
      <c r="F32" s="5">
        <f t="shared" si="3"/>
        <v>276.46999999999997</v>
      </c>
      <c r="G32" s="5">
        <f t="shared" si="3"/>
        <v>1.02</v>
      </c>
      <c r="H32" s="5">
        <f t="shared" si="3"/>
        <v>1.79</v>
      </c>
      <c r="I32" s="5">
        <f t="shared" si="3"/>
        <v>38.03</v>
      </c>
      <c r="J32" s="5">
        <f t="shared" si="3"/>
        <v>1331.6799999999998</v>
      </c>
      <c r="K32" s="5">
        <f t="shared" si="3"/>
        <v>11.219999999999999</v>
      </c>
      <c r="L32" s="5">
        <f t="shared" si="3"/>
        <v>2149.4299999999998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2"/>
  <sheetViews>
    <sheetView topLeftCell="A19" workbookViewId="0">
      <selection activeCell="L37" sqref="L37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4" t="s">
        <v>62</v>
      </c>
    </row>
    <row r="2" spans="1:12" ht="20.25" customHeight="1" x14ac:dyDescent="0.25">
      <c r="A2" s="14" t="s">
        <v>1</v>
      </c>
    </row>
    <row r="3" spans="1:12" ht="28.5" customHeight="1" x14ac:dyDescent="0.25">
      <c r="A3" s="6" t="s">
        <v>2</v>
      </c>
      <c r="B3" s="7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13</v>
      </c>
      <c r="L3" s="17" t="s">
        <v>12</v>
      </c>
    </row>
    <row r="4" spans="1:12" ht="17.25" customHeight="1" x14ac:dyDescent="0.25">
      <c r="A4" s="9" t="s">
        <v>129</v>
      </c>
      <c r="B4" s="1">
        <v>199</v>
      </c>
      <c r="C4" s="1">
        <v>250</v>
      </c>
      <c r="D4" s="1">
        <v>9.58</v>
      </c>
      <c r="E4" s="1">
        <v>11.31</v>
      </c>
      <c r="F4" s="1">
        <v>35.15</v>
      </c>
      <c r="G4" s="1">
        <v>0.12</v>
      </c>
      <c r="H4" s="1">
        <v>0.37</v>
      </c>
      <c r="I4" s="1">
        <v>3.25</v>
      </c>
      <c r="J4" s="1">
        <v>280.37</v>
      </c>
      <c r="K4" s="1">
        <v>0.62</v>
      </c>
      <c r="L4" s="1">
        <v>303.08999999999997</v>
      </c>
    </row>
    <row r="5" spans="1:12" ht="71.25" customHeight="1" x14ac:dyDescent="0.25">
      <c r="A5" s="10" t="s">
        <v>153</v>
      </c>
      <c r="B5" s="1">
        <v>1</v>
      </c>
      <c r="C5" s="11" t="s">
        <v>154</v>
      </c>
      <c r="D5" s="1">
        <v>2.6</v>
      </c>
      <c r="E5" s="1">
        <v>6.74</v>
      </c>
      <c r="F5" s="1">
        <v>15.55</v>
      </c>
      <c r="G5" s="1">
        <v>0.04</v>
      </c>
      <c r="H5" s="1">
        <v>0.02</v>
      </c>
      <c r="I5" s="1">
        <v>0</v>
      </c>
      <c r="J5" s="1">
        <v>9.1199999999999992</v>
      </c>
      <c r="K5" s="1">
        <v>0.6</v>
      </c>
      <c r="L5" s="1">
        <v>132.1</v>
      </c>
    </row>
    <row r="6" spans="1:12" ht="27.75" customHeight="1" x14ac:dyDescent="0.25">
      <c r="A6" s="4" t="s">
        <v>135</v>
      </c>
      <c r="B6" s="1">
        <v>413</v>
      </c>
      <c r="C6" s="1">
        <v>200</v>
      </c>
      <c r="D6" s="1">
        <v>3.53</v>
      </c>
      <c r="E6" s="1">
        <v>3.1</v>
      </c>
      <c r="F6" s="1">
        <v>15.08</v>
      </c>
      <c r="G6" s="1">
        <v>0.04</v>
      </c>
      <c r="H6" s="1">
        <v>0.15</v>
      </c>
      <c r="I6" s="1">
        <v>1.21</v>
      </c>
      <c r="J6" s="1">
        <v>126.55</v>
      </c>
      <c r="K6" s="1">
        <v>0.41</v>
      </c>
      <c r="L6" s="1">
        <v>98.8</v>
      </c>
    </row>
    <row r="7" spans="1:12" ht="28.5" customHeight="1" x14ac:dyDescent="0.25">
      <c r="A7" s="7" t="s">
        <v>16</v>
      </c>
      <c r="B7" s="5"/>
      <c r="C7" s="5">
        <v>490</v>
      </c>
      <c r="D7" s="5">
        <f t="shared" ref="D7:K7" si="0">SUM(D4:D6)</f>
        <v>15.709999999999999</v>
      </c>
      <c r="E7" s="5">
        <f t="shared" si="0"/>
        <v>21.150000000000002</v>
      </c>
      <c r="F7" s="5">
        <f t="shared" si="0"/>
        <v>65.78</v>
      </c>
      <c r="G7" s="5">
        <f t="shared" si="0"/>
        <v>0.2</v>
      </c>
      <c r="H7" s="5">
        <f t="shared" si="0"/>
        <v>0.54</v>
      </c>
      <c r="I7" s="5">
        <f t="shared" si="0"/>
        <v>4.46</v>
      </c>
      <c r="J7" s="5">
        <f t="shared" si="0"/>
        <v>416.04</v>
      </c>
      <c r="K7" s="5">
        <f t="shared" si="0"/>
        <v>1.63</v>
      </c>
      <c r="L7" s="5">
        <f>SUM(L4:L6)</f>
        <v>533.9899999999999</v>
      </c>
    </row>
    <row r="9" spans="1:12" x14ac:dyDescent="0.25">
      <c r="A9" s="14" t="s">
        <v>17</v>
      </c>
    </row>
    <row r="10" spans="1:12" ht="29.25" customHeight="1" x14ac:dyDescent="0.25">
      <c r="A10" s="6" t="s">
        <v>2</v>
      </c>
      <c r="B10" s="7" t="s">
        <v>3</v>
      </c>
      <c r="C10" s="16" t="s">
        <v>4</v>
      </c>
      <c r="D10" s="17" t="s">
        <v>5</v>
      </c>
      <c r="E10" s="17" t="s">
        <v>6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  <c r="K10" s="17" t="s">
        <v>13</v>
      </c>
      <c r="L10" s="17" t="s">
        <v>12</v>
      </c>
    </row>
    <row r="11" spans="1:12" ht="17.25" customHeight="1" x14ac:dyDescent="0.25">
      <c r="A11" s="1" t="s">
        <v>63</v>
      </c>
      <c r="B11" s="1">
        <v>386</v>
      </c>
      <c r="C11" s="1">
        <v>180</v>
      </c>
      <c r="D11" s="1">
        <v>0.72</v>
      </c>
      <c r="E11" s="1">
        <v>0.72</v>
      </c>
      <c r="F11" s="1">
        <v>17.64</v>
      </c>
      <c r="G11" s="1">
        <v>0.03</v>
      </c>
      <c r="H11" s="1">
        <v>0.02</v>
      </c>
      <c r="I11" s="1">
        <v>18</v>
      </c>
      <c r="J11" s="1">
        <v>28.8</v>
      </c>
      <c r="K11" s="1">
        <v>3.96</v>
      </c>
      <c r="L11" s="1">
        <v>79.2</v>
      </c>
    </row>
    <row r="13" spans="1:12" x14ac:dyDescent="0.25">
      <c r="A13" s="14" t="s">
        <v>19</v>
      </c>
    </row>
    <row r="14" spans="1:12" ht="27.75" customHeight="1" x14ac:dyDescent="0.25">
      <c r="A14" s="6" t="s">
        <v>2</v>
      </c>
      <c r="B14" s="7" t="s">
        <v>3</v>
      </c>
      <c r="C14" s="16" t="s">
        <v>4</v>
      </c>
      <c r="D14" s="17" t="s">
        <v>5</v>
      </c>
      <c r="E14" s="17" t="s">
        <v>6</v>
      </c>
      <c r="F14" s="17" t="s">
        <v>7</v>
      </c>
      <c r="G14" s="17" t="s">
        <v>8</v>
      </c>
      <c r="H14" s="17" t="s">
        <v>9</v>
      </c>
      <c r="I14" s="17" t="s">
        <v>10</v>
      </c>
      <c r="J14" s="17" t="s">
        <v>11</v>
      </c>
      <c r="K14" s="17" t="s">
        <v>13</v>
      </c>
      <c r="L14" s="17" t="s">
        <v>12</v>
      </c>
    </row>
    <row r="15" spans="1:12" ht="30.75" customHeight="1" x14ac:dyDescent="0.25">
      <c r="A15" s="10" t="s">
        <v>64</v>
      </c>
      <c r="B15" s="1">
        <v>95</v>
      </c>
      <c r="C15" s="1">
        <v>250</v>
      </c>
      <c r="D15" s="1">
        <v>8.6</v>
      </c>
      <c r="E15" s="1">
        <v>8.4</v>
      </c>
      <c r="F15" s="1">
        <v>14.32</v>
      </c>
      <c r="G15" s="1">
        <v>0.1</v>
      </c>
      <c r="H15" s="1">
        <v>0.15</v>
      </c>
      <c r="I15" s="1">
        <v>9.1</v>
      </c>
      <c r="J15" s="1">
        <v>45.3</v>
      </c>
      <c r="K15" s="1">
        <v>1.35</v>
      </c>
      <c r="L15" s="1">
        <v>167.25</v>
      </c>
    </row>
    <row r="16" spans="1:12" ht="29.25" customHeight="1" x14ac:dyDescent="0.25">
      <c r="A16" s="10" t="s">
        <v>65</v>
      </c>
      <c r="B16" s="1">
        <v>312</v>
      </c>
      <c r="C16" s="1">
        <v>90</v>
      </c>
      <c r="D16" s="1">
        <v>11.18</v>
      </c>
      <c r="E16" s="1">
        <v>9.2100000000000009</v>
      </c>
      <c r="F16" s="1">
        <v>8.2200000000000006</v>
      </c>
      <c r="G16" s="1">
        <v>0.06</v>
      </c>
      <c r="H16" s="1">
        <v>0.15</v>
      </c>
      <c r="I16" s="1">
        <v>3.06</v>
      </c>
      <c r="J16" s="1">
        <v>44.39</v>
      </c>
      <c r="K16" s="1">
        <v>1.27</v>
      </c>
      <c r="L16" s="1">
        <v>164.05</v>
      </c>
    </row>
    <row r="17" spans="1:12" ht="32.25" customHeight="1" x14ac:dyDescent="0.25">
      <c r="A17" s="10" t="s">
        <v>66</v>
      </c>
      <c r="B17" s="1">
        <v>219</v>
      </c>
      <c r="C17" s="1">
        <v>140</v>
      </c>
      <c r="D17" s="1">
        <v>5.23</v>
      </c>
      <c r="E17" s="1">
        <v>0.74</v>
      </c>
      <c r="F17" s="1">
        <v>28.32</v>
      </c>
      <c r="G17" s="1">
        <v>0.08</v>
      </c>
      <c r="H17" s="1">
        <v>0.02</v>
      </c>
      <c r="I17" s="1">
        <v>0</v>
      </c>
      <c r="J17" s="1">
        <v>6.8</v>
      </c>
      <c r="K17" s="1">
        <v>1.0900000000000001</v>
      </c>
      <c r="L17" s="1">
        <v>141.05000000000001</v>
      </c>
    </row>
    <row r="18" spans="1:12" ht="21.75" customHeight="1" x14ac:dyDescent="0.25">
      <c r="A18" s="10" t="s">
        <v>67</v>
      </c>
      <c r="B18" s="1">
        <v>366</v>
      </c>
      <c r="C18" s="1">
        <v>50</v>
      </c>
      <c r="D18" s="1">
        <v>0.57999999999999996</v>
      </c>
      <c r="E18" s="1">
        <v>2.1</v>
      </c>
      <c r="F18" s="1">
        <v>4.01</v>
      </c>
      <c r="G18" s="1">
        <v>0.01</v>
      </c>
      <c r="H18" s="1">
        <v>0.01</v>
      </c>
      <c r="I18" s="1">
        <v>1.19</v>
      </c>
      <c r="J18" s="1">
        <v>7.94</v>
      </c>
      <c r="K18" s="1">
        <v>0.24</v>
      </c>
      <c r="L18" s="1">
        <v>37.25</v>
      </c>
    </row>
    <row r="19" spans="1:12" ht="17.25" customHeight="1" x14ac:dyDescent="0.25">
      <c r="A19" s="10" t="s">
        <v>42</v>
      </c>
      <c r="B19" s="1" t="s">
        <v>25</v>
      </c>
      <c r="C19" s="1">
        <v>50</v>
      </c>
      <c r="D19" s="1">
        <v>3.3</v>
      </c>
      <c r="E19" s="1">
        <v>0.6</v>
      </c>
      <c r="F19" s="1">
        <v>16.7</v>
      </c>
      <c r="G19" s="1">
        <v>0.09</v>
      </c>
      <c r="H19" s="1">
        <v>0.04</v>
      </c>
      <c r="I19" s="1">
        <v>0</v>
      </c>
      <c r="J19" s="1">
        <v>17.5</v>
      </c>
      <c r="K19" s="1">
        <v>1.95</v>
      </c>
      <c r="L19" s="1">
        <v>87</v>
      </c>
    </row>
    <row r="20" spans="1:12" ht="27" customHeight="1" x14ac:dyDescent="0.25">
      <c r="A20" s="10" t="s">
        <v>84</v>
      </c>
      <c r="B20" s="1">
        <v>394</v>
      </c>
      <c r="C20" s="1">
        <v>200</v>
      </c>
      <c r="D20" s="1">
        <v>2.0699999999999998</v>
      </c>
      <c r="E20" s="1">
        <v>0.02</v>
      </c>
      <c r="F20" s="1">
        <v>27.75</v>
      </c>
      <c r="G20" s="1">
        <v>0</v>
      </c>
      <c r="H20" s="1">
        <v>0</v>
      </c>
      <c r="I20" s="1">
        <v>0.4</v>
      </c>
      <c r="J20" s="1">
        <v>31.81</v>
      </c>
      <c r="K20" s="1">
        <v>1.23</v>
      </c>
      <c r="L20" s="1">
        <v>113</v>
      </c>
    </row>
    <row r="21" spans="1:12" ht="17.25" customHeight="1" x14ac:dyDescent="0.25">
      <c r="A21" s="7" t="s">
        <v>27</v>
      </c>
      <c r="B21" s="5"/>
      <c r="C21" s="5">
        <f>SUM(C15:C20)</f>
        <v>780</v>
      </c>
      <c r="D21" s="5">
        <f t="shared" ref="D21:L21" si="1">SUM(D15:D20)</f>
        <v>30.96</v>
      </c>
      <c r="E21" s="5">
        <f t="shared" si="1"/>
        <v>21.07</v>
      </c>
      <c r="F21" s="5">
        <f t="shared" si="1"/>
        <v>99.32</v>
      </c>
      <c r="G21" s="5">
        <f t="shared" si="1"/>
        <v>0.33999999999999997</v>
      </c>
      <c r="H21" s="5">
        <f t="shared" si="1"/>
        <v>0.37</v>
      </c>
      <c r="I21" s="5">
        <f t="shared" si="1"/>
        <v>13.75</v>
      </c>
      <c r="J21" s="5">
        <f t="shared" si="1"/>
        <v>153.73999999999998</v>
      </c>
      <c r="K21" s="5">
        <f t="shared" si="1"/>
        <v>7.1300000000000008</v>
      </c>
      <c r="L21" s="5">
        <f t="shared" si="1"/>
        <v>709.6</v>
      </c>
    </row>
    <row r="23" spans="1:12" x14ac:dyDescent="0.25">
      <c r="A23" s="15" t="s">
        <v>28</v>
      </c>
    </row>
    <row r="24" spans="1:12" ht="30" x14ac:dyDescent="0.25">
      <c r="A24" s="6" t="s">
        <v>2</v>
      </c>
      <c r="B24" s="7" t="s">
        <v>3</v>
      </c>
      <c r="C24" s="8" t="s">
        <v>4</v>
      </c>
      <c r="D24" s="5" t="s">
        <v>5</v>
      </c>
      <c r="E24" s="5" t="s">
        <v>6</v>
      </c>
      <c r="F24" s="5" t="s">
        <v>7</v>
      </c>
      <c r="G24" s="5" t="s">
        <v>8</v>
      </c>
      <c r="H24" s="5" t="s">
        <v>9</v>
      </c>
      <c r="I24" s="5" t="s">
        <v>10</v>
      </c>
      <c r="J24" s="5" t="s">
        <v>11</v>
      </c>
      <c r="K24" s="5" t="s">
        <v>13</v>
      </c>
      <c r="L24" s="5" t="s">
        <v>12</v>
      </c>
    </row>
    <row r="25" spans="1:12" ht="30" x14ac:dyDescent="0.25">
      <c r="A25" s="10" t="s">
        <v>152</v>
      </c>
      <c r="B25" s="1">
        <v>419</v>
      </c>
      <c r="C25" s="1">
        <v>200</v>
      </c>
      <c r="D25" s="1">
        <v>6.08</v>
      </c>
      <c r="E25" s="1">
        <v>5.43</v>
      </c>
      <c r="F25" s="1">
        <v>10.08</v>
      </c>
      <c r="G25" s="1">
        <v>7.0000000000000007E-2</v>
      </c>
      <c r="H25" s="1">
        <v>0.31</v>
      </c>
      <c r="I25" s="1">
        <v>2.73</v>
      </c>
      <c r="J25" s="1">
        <v>252.8</v>
      </c>
      <c r="K25" s="1">
        <v>0.21</v>
      </c>
      <c r="L25" s="1">
        <v>113.33</v>
      </c>
    </row>
    <row r="27" spans="1:12" x14ac:dyDescent="0.25">
      <c r="A27" s="14" t="s">
        <v>30</v>
      </c>
    </row>
    <row r="28" spans="1:12" ht="30" x14ac:dyDescent="0.25">
      <c r="A28" s="6" t="s">
        <v>2</v>
      </c>
      <c r="B28" s="7" t="s">
        <v>3</v>
      </c>
      <c r="C28" s="8" t="s">
        <v>4</v>
      </c>
      <c r="D28" s="5" t="s">
        <v>5</v>
      </c>
      <c r="E28" s="5" t="s">
        <v>6</v>
      </c>
      <c r="F28" s="5" t="s">
        <v>7</v>
      </c>
      <c r="G28" s="5" t="s">
        <v>8</v>
      </c>
      <c r="H28" s="5" t="s">
        <v>9</v>
      </c>
      <c r="I28" s="5" t="s">
        <v>10</v>
      </c>
      <c r="J28" s="5" t="s">
        <v>11</v>
      </c>
      <c r="K28" s="5" t="s">
        <v>13</v>
      </c>
      <c r="L28" s="5" t="s">
        <v>12</v>
      </c>
    </row>
    <row r="29" spans="1:12" ht="29.25" customHeight="1" x14ac:dyDescent="0.25">
      <c r="A29" s="10" t="s">
        <v>68</v>
      </c>
      <c r="B29" s="1">
        <v>449</v>
      </c>
      <c r="C29" s="1">
        <v>110</v>
      </c>
      <c r="D29" s="1">
        <v>8.5299999999999994</v>
      </c>
      <c r="E29" s="1">
        <v>5.0999999999999996</v>
      </c>
      <c r="F29" s="1">
        <v>57.53</v>
      </c>
      <c r="G29" s="1">
        <v>0.15</v>
      </c>
      <c r="H29" s="1">
        <v>0.08</v>
      </c>
      <c r="I29" s="1">
        <v>0</v>
      </c>
      <c r="J29" s="1">
        <v>24.2</v>
      </c>
      <c r="K29" s="1">
        <v>1.52</v>
      </c>
      <c r="L29" s="1">
        <v>310.2</v>
      </c>
    </row>
    <row r="30" spans="1:12" ht="29.25" customHeight="1" x14ac:dyDescent="0.25">
      <c r="A30" s="9" t="s">
        <v>53</v>
      </c>
      <c r="B30" s="1">
        <v>412</v>
      </c>
      <c r="C30" s="1">
        <v>200</v>
      </c>
      <c r="D30" s="1">
        <v>0.13</v>
      </c>
      <c r="E30" s="1">
        <v>0.02</v>
      </c>
      <c r="F30" s="1">
        <v>11.3</v>
      </c>
      <c r="G30" s="1">
        <v>0</v>
      </c>
      <c r="H30" s="1">
        <v>0</v>
      </c>
      <c r="I30" s="1">
        <v>3.13</v>
      </c>
      <c r="J30" s="1">
        <v>14.2</v>
      </c>
      <c r="K30" s="1">
        <v>0.35</v>
      </c>
      <c r="L30" s="1">
        <v>45.55</v>
      </c>
    </row>
    <row r="31" spans="1:12" x14ac:dyDescent="0.25">
      <c r="A31" s="7" t="s">
        <v>34</v>
      </c>
      <c r="B31" s="5"/>
      <c r="C31" s="5">
        <f t="shared" ref="C31:L31" si="2">SUM(C29:C30)</f>
        <v>310</v>
      </c>
      <c r="D31" s="5">
        <f t="shared" si="2"/>
        <v>8.66</v>
      </c>
      <c r="E31" s="5">
        <f t="shared" si="2"/>
        <v>5.1199999999999992</v>
      </c>
      <c r="F31" s="5">
        <f t="shared" si="2"/>
        <v>68.83</v>
      </c>
      <c r="G31" s="5">
        <f t="shared" si="2"/>
        <v>0.15</v>
      </c>
      <c r="H31" s="5">
        <f t="shared" si="2"/>
        <v>0.08</v>
      </c>
      <c r="I31" s="5">
        <f t="shared" si="2"/>
        <v>3.13</v>
      </c>
      <c r="J31" s="5">
        <f t="shared" si="2"/>
        <v>38.4</v>
      </c>
      <c r="K31" s="5">
        <f t="shared" si="2"/>
        <v>1.87</v>
      </c>
      <c r="L31" s="5">
        <f t="shared" si="2"/>
        <v>355.75</v>
      </c>
    </row>
    <row r="32" spans="1:12" x14ac:dyDescent="0.25">
      <c r="A32" s="5" t="s">
        <v>35</v>
      </c>
      <c r="B32" s="5"/>
      <c r="C32" s="5">
        <f t="shared" ref="C32:L32" si="3">SUM(+C31+C25+C21+C11+C7)</f>
        <v>1960</v>
      </c>
      <c r="D32" s="5">
        <f t="shared" si="3"/>
        <v>62.13</v>
      </c>
      <c r="E32" s="5">
        <f t="shared" si="3"/>
        <v>53.489999999999995</v>
      </c>
      <c r="F32" s="5">
        <f t="shared" si="3"/>
        <v>261.64999999999998</v>
      </c>
      <c r="G32" s="5">
        <f t="shared" si="3"/>
        <v>0.79</v>
      </c>
      <c r="H32" s="5">
        <f t="shared" si="3"/>
        <v>1.32</v>
      </c>
      <c r="I32" s="5">
        <f t="shared" si="3"/>
        <v>42.07</v>
      </c>
      <c r="J32" s="5">
        <f t="shared" si="3"/>
        <v>889.78</v>
      </c>
      <c r="K32" s="5">
        <f t="shared" si="3"/>
        <v>14.8</v>
      </c>
      <c r="L32" s="5">
        <f t="shared" si="3"/>
        <v>1791.87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4"/>
  <sheetViews>
    <sheetView topLeftCell="A25" workbookViewId="0">
      <selection activeCell="D40" sqref="D40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4" t="s">
        <v>131</v>
      </c>
    </row>
    <row r="2" spans="1:12" ht="20.25" customHeight="1" x14ac:dyDescent="0.25">
      <c r="A2" s="14" t="s">
        <v>1</v>
      </c>
    </row>
    <row r="3" spans="1:12" ht="28.5" customHeight="1" x14ac:dyDescent="0.25">
      <c r="A3" s="6" t="s">
        <v>2</v>
      </c>
      <c r="B3" s="7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13</v>
      </c>
      <c r="L3" s="17" t="s">
        <v>12</v>
      </c>
    </row>
    <row r="4" spans="1:12" ht="28.5" customHeight="1" x14ac:dyDescent="0.25">
      <c r="A4" s="9" t="s">
        <v>14</v>
      </c>
      <c r="B4" s="1">
        <v>199</v>
      </c>
      <c r="C4" s="1">
        <v>250</v>
      </c>
      <c r="D4" s="1">
        <v>9.76</v>
      </c>
      <c r="E4" s="1">
        <v>13.25</v>
      </c>
      <c r="F4" s="1">
        <v>30.7</v>
      </c>
      <c r="G4" s="1">
        <v>0.21</v>
      </c>
      <c r="H4" s="1">
        <v>0.4</v>
      </c>
      <c r="I4" s="1">
        <v>3.25</v>
      </c>
      <c r="J4" s="1">
        <v>313.37</v>
      </c>
      <c r="K4" s="1">
        <v>1.32</v>
      </c>
      <c r="L4" s="1">
        <v>280</v>
      </c>
    </row>
    <row r="5" spans="1:12" ht="73.5" customHeight="1" x14ac:dyDescent="0.25">
      <c r="A5" s="10" t="s">
        <v>15</v>
      </c>
      <c r="B5" s="1">
        <v>3</v>
      </c>
      <c r="C5" s="11" t="s">
        <v>133</v>
      </c>
      <c r="D5" s="1">
        <v>6.31</v>
      </c>
      <c r="E5" s="1">
        <v>7.91</v>
      </c>
      <c r="F5" s="1">
        <v>21.98</v>
      </c>
      <c r="G5" s="1">
        <v>0.18</v>
      </c>
      <c r="H5" s="1">
        <v>0.12</v>
      </c>
      <c r="I5" s="1">
        <v>0.08</v>
      </c>
      <c r="J5" s="1">
        <v>134</v>
      </c>
      <c r="K5" s="1">
        <v>1.59</v>
      </c>
      <c r="L5" s="1">
        <v>185.95</v>
      </c>
    </row>
    <row r="6" spans="1:12" ht="27" customHeight="1" x14ac:dyDescent="0.25">
      <c r="A6" s="4" t="s">
        <v>135</v>
      </c>
      <c r="B6" s="1">
        <v>413</v>
      </c>
      <c r="C6" s="1">
        <v>200</v>
      </c>
      <c r="D6" s="1">
        <v>3.53</v>
      </c>
      <c r="E6" s="1">
        <v>3.1</v>
      </c>
      <c r="F6" s="1">
        <v>15.08</v>
      </c>
      <c r="G6" s="1">
        <v>0.04</v>
      </c>
      <c r="H6" s="1">
        <v>0.15</v>
      </c>
      <c r="I6" s="1">
        <v>1.21</v>
      </c>
      <c r="J6" s="1">
        <v>126.55</v>
      </c>
      <c r="K6" s="1">
        <v>0.41</v>
      </c>
      <c r="L6" s="1">
        <v>98.8</v>
      </c>
    </row>
    <row r="7" spans="1:12" ht="28.5" customHeight="1" x14ac:dyDescent="0.25">
      <c r="A7" s="7" t="s">
        <v>16</v>
      </c>
      <c r="B7" s="5"/>
      <c r="C7" s="5">
        <v>510</v>
      </c>
      <c r="D7" s="5">
        <f t="shared" ref="D7:L7" si="0">SUM(D4:D6)</f>
        <v>19.600000000000001</v>
      </c>
      <c r="E7" s="5">
        <f t="shared" si="0"/>
        <v>24.26</v>
      </c>
      <c r="F7" s="5">
        <f t="shared" si="0"/>
        <v>67.760000000000005</v>
      </c>
      <c r="G7" s="5">
        <f t="shared" si="0"/>
        <v>0.43</v>
      </c>
      <c r="H7" s="5">
        <f t="shared" si="0"/>
        <v>0.67</v>
      </c>
      <c r="I7" s="5">
        <f t="shared" si="0"/>
        <v>4.54</v>
      </c>
      <c r="J7" s="5">
        <f t="shared" si="0"/>
        <v>573.91999999999996</v>
      </c>
      <c r="K7" s="5">
        <f t="shared" si="0"/>
        <v>3.3200000000000003</v>
      </c>
      <c r="L7" s="5">
        <f t="shared" si="0"/>
        <v>564.75</v>
      </c>
    </row>
    <row r="9" spans="1:12" x14ac:dyDescent="0.25">
      <c r="A9" s="14" t="s">
        <v>17</v>
      </c>
    </row>
    <row r="10" spans="1:12" ht="29.25" customHeight="1" x14ac:dyDescent="0.25">
      <c r="A10" s="6" t="s">
        <v>2</v>
      </c>
      <c r="B10" s="7" t="s">
        <v>3</v>
      </c>
      <c r="C10" s="16" t="s">
        <v>4</v>
      </c>
      <c r="D10" s="17" t="s">
        <v>5</v>
      </c>
      <c r="E10" s="17" t="s">
        <v>6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  <c r="K10" s="17" t="s">
        <v>13</v>
      </c>
      <c r="L10" s="17" t="s">
        <v>12</v>
      </c>
    </row>
    <row r="11" spans="1:12" ht="17.25" customHeight="1" x14ac:dyDescent="0.25">
      <c r="A11" s="1" t="s">
        <v>18</v>
      </c>
      <c r="B11" s="1">
        <v>418</v>
      </c>
      <c r="C11" s="1">
        <v>200</v>
      </c>
      <c r="D11" s="1">
        <v>1.49</v>
      </c>
      <c r="E11" s="1">
        <v>0.28999999999999998</v>
      </c>
      <c r="F11" s="1">
        <v>29.69</v>
      </c>
      <c r="G11" s="1">
        <v>0.04</v>
      </c>
      <c r="H11" s="1">
        <v>0</v>
      </c>
      <c r="I11" s="1">
        <v>6</v>
      </c>
      <c r="J11" s="1">
        <v>21</v>
      </c>
      <c r="K11" s="1">
        <v>4.2</v>
      </c>
      <c r="L11" s="1">
        <v>129</v>
      </c>
    </row>
    <row r="13" spans="1:12" x14ac:dyDescent="0.25">
      <c r="A13" s="14" t="s">
        <v>19</v>
      </c>
    </row>
    <row r="14" spans="1:12" ht="27.75" customHeight="1" x14ac:dyDescent="0.25">
      <c r="A14" s="6" t="s">
        <v>2</v>
      </c>
      <c r="B14" s="7" t="s">
        <v>3</v>
      </c>
      <c r="C14" s="16" t="s">
        <v>4</v>
      </c>
      <c r="D14" s="17" t="s">
        <v>5</v>
      </c>
      <c r="E14" s="17" t="s">
        <v>6</v>
      </c>
      <c r="F14" s="17" t="s">
        <v>7</v>
      </c>
      <c r="G14" s="17" t="s">
        <v>8</v>
      </c>
      <c r="H14" s="17" t="s">
        <v>9</v>
      </c>
      <c r="I14" s="17" t="s">
        <v>10</v>
      </c>
      <c r="J14" s="17" t="s">
        <v>11</v>
      </c>
      <c r="K14" s="17" t="s">
        <v>13</v>
      </c>
      <c r="L14" s="17" t="s">
        <v>12</v>
      </c>
    </row>
    <row r="15" spans="1:12" ht="56.25" customHeight="1" x14ac:dyDescent="0.25">
      <c r="A15" s="10" t="s">
        <v>85</v>
      </c>
      <c r="B15" s="1">
        <v>77</v>
      </c>
      <c r="C15" s="1">
        <v>250</v>
      </c>
      <c r="D15" s="1">
        <v>1.75</v>
      </c>
      <c r="E15" s="1">
        <v>4.8</v>
      </c>
      <c r="F15" s="1">
        <v>8.4700000000000006</v>
      </c>
      <c r="G15" s="1">
        <v>0.05</v>
      </c>
      <c r="H15" s="1">
        <v>0.05</v>
      </c>
      <c r="I15" s="1">
        <v>18.47</v>
      </c>
      <c r="J15" s="1">
        <v>43.32</v>
      </c>
      <c r="K15" s="1">
        <v>0.8</v>
      </c>
      <c r="L15" s="1">
        <v>77.25</v>
      </c>
    </row>
    <row r="16" spans="1:12" ht="27" customHeight="1" x14ac:dyDescent="0.25">
      <c r="A16" s="1" t="s">
        <v>21</v>
      </c>
      <c r="B16" s="1">
        <v>299</v>
      </c>
      <c r="C16" s="1">
        <v>80</v>
      </c>
      <c r="D16" s="1">
        <v>12.42</v>
      </c>
      <c r="E16" s="1">
        <v>9.41</v>
      </c>
      <c r="F16" s="1">
        <v>12.84</v>
      </c>
      <c r="G16" s="1">
        <v>0.08</v>
      </c>
      <c r="H16" s="1">
        <v>0.13</v>
      </c>
      <c r="I16" s="1">
        <v>0.11</v>
      </c>
      <c r="J16" s="1">
        <v>34.799999999999997</v>
      </c>
      <c r="K16" s="1">
        <v>1.2</v>
      </c>
      <c r="L16" s="1">
        <v>185.3</v>
      </c>
    </row>
    <row r="17" spans="1:13" ht="13.5" customHeight="1" x14ac:dyDescent="0.25">
      <c r="A17" s="10" t="s">
        <v>40</v>
      </c>
      <c r="B17" s="1">
        <v>330</v>
      </c>
      <c r="C17" s="1">
        <v>130</v>
      </c>
      <c r="D17" s="1">
        <v>6.2</v>
      </c>
      <c r="E17" s="1">
        <v>4.4000000000000004</v>
      </c>
      <c r="F17" s="1">
        <v>27.9</v>
      </c>
      <c r="G17" s="1">
        <v>0.15</v>
      </c>
      <c r="H17" s="1">
        <v>0.08</v>
      </c>
      <c r="I17" s="1">
        <v>0</v>
      </c>
      <c r="J17" s="1">
        <v>10.7</v>
      </c>
      <c r="K17" s="1">
        <v>3.29</v>
      </c>
      <c r="L17" s="1">
        <v>182.5</v>
      </c>
    </row>
    <row r="18" spans="1:13" ht="17.25" customHeight="1" x14ac:dyDescent="0.25">
      <c r="A18" s="10" t="s">
        <v>67</v>
      </c>
      <c r="B18" s="1">
        <v>366</v>
      </c>
      <c r="C18" s="1">
        <v>50</v>
      </c>
      <c r="D18" s="1">
        <v>0.57999999999999996</v>
      </c>
      <c r="E18" s="1">
        <v>2.1</v>
      </c>
      <c r="F18" s="1">
        <v>4.01</v>
      </c>
      <c r="G18" s="1">
        <v>0.01</v>
      </c>
      <c r="H18" s="1">
        <v>0.01</v>
      </c>
      <c r="I18" s="1">
        <v>1.19</v>
      </c>
      <c r="J18" s="1">
        <v>7.94</v>
      </c>
      <c r="K18" s="1">
        <v>0.24</v>
      </c>
      <c r="L18" s="1">
        <v>37.25</v>
      </c>
    </row>
    <row r="19" spans="1:13" ht="57.75" customHeight="1" x14ac:dyDescent="0.25">
      <c r="A19" s="10" t="s">
        <v>69</v>
      </c>
      <c r="B19" s="1">
        <v>12</v>
      </c>
      <c r="C19" s="1">
        <v>50</v>
      </c>
      <c r="D19" s="1">
        <v>1.43</v>
      </c>
      <c r="E19" s="1">
        <v>3.08</v>
      </c>
      <c r="F19" s="1">
        <v>4.01</v>
      </c>
      <c r="G19" s="1">
        <v>0.05</v>
      </c>
      <c r="H19" s="1">
        <v>0.02</v>
      </c>
      <c r="I19" s="1">
        <v>4.6500000000000004</v>
      </c>
      <c r="J19" s="1">
        <v>9.31</v>
      </c>
      <c r="K19" s="1">
        <v>0.31</v>
      </c>
      <c r="L19" s="1">
        <v>49.65</v>
      </c>
    </row>
    <row r="20" spans="1:13" ht="30.75" customHeight="1" x14ac:dyDescent="0.25">
      <c r="A20" s="10" t="s">
        <v>24</v>
      </c>
      <c r="B20" s="1" t="s">
        <v>25</v>
      </c>
      <c r="C20" s="1">
        <v>50</v>
      </c>
      <c r="D20" s="1">
        <v>3.55</v>
      </c>
      <c r="E20" s="1">
        <v>0.6</v>
      </c>
      <c r="F20" s="1">
        <v>23.3</v>
      </c>
      <c r="G20" s="1">
        <v>0.22</v>
      </c>
      <c r="H20" s="1">
        <v>0.11</v>
      </c>
      <c r="I20" s="1">
        <v>0</v>
      </c>
      <c r="J20" s="1">
        <v>38.5</v>
      </c>
      <c r="K20" s="1">
        <v>2.0499999999999998</v>
      </c>
      <c r="L20" s="1">
        <v>113</v>
      </c>
    </row>
    <row r="21" spans="1:13" ht="30.75" customHeight="1" x14ac:dyDescent="0.25">
      <c r="A21" s="10" t="s">
        <v>43</v>
      </c>
      <c r="B21" s="1">
        <v>399</v>
      </c>
      <c r="C21" s="1">
        <v>200</v>
      </c>
      <c r="D21" s="1">
        <v>0.23</v>
      </c>
      <c r="E21" s="1">
        <v>0.11</v>
      </c>
      <c r="F21" s="1">
        <v>27.51</v>
      </c>
      <c r="G21" s="1">
        <v>0</v>
      </c>
      <c r="H21" s="1">
        <v>0</v>
      </c>
      <c r="I21" s="1">
        <v>48.8</v>
      </c>
      <c r="J21" s="1">
        <v>13.53</v>
      </c>
      <c r="K21" s="1">
        <v>0.01</v>
      </c>
      <c r="L21" s="1">
        <v>100.8</v>
      </c>
    </row>
    <row r="22" spans="1:13" x14ac:dyDescent="0.25">
      <c r="A22" s="7" t="s">
        <v>27</v>
      </c>
      <c r="B22" s="5"/>
      <c r="C22" s="5">
        <f>SUM(C15:C21)</f>
        <v>810</v>
      </c>
      <c r="D22" s="5">
        <f t="shared" ref="D22:L22" si="1">SUM(D15:D21)</f>
        <v>26.16</v>
      </c>
      <c r="E22" s="5">
        <f t="shared" si="1"/>
        <v>24.5</v>
      </c>
      <c r="F22" s="5">
        <f t="shared" si="1"/>
        <v>108.04</v>
      </c>
      <c r="G22" s="5">
        <f t="shared" si="1"/>
        <v>0.56000000000000005</v>
      </c>
      <c r="H22" s="5">
        <f t="shared" si="1"/>
        <v>0.4</v>
      </c>
      <c r="I22" s="5">
        <f t="shared" si="1"/>
        <v>73.22</v>
      </c>
      <c r="J22" s="5">
        <f t="shared" si="1"/>
        <v>158.1</v>
      </c>
      <c r="K22" s="5">
        <f t="shared" si="1"/>
        <v>7.8999999999999995</v>
      </c>
      <c r="L22" s="5">
        <f t="shared" si="1"/>
        <v>745.75</v>
      </c>
    </row>
    <row r="24" spans="1:13" x14ac:dyDescent="0.25">
      <c r="A24" s="15" t="s">
        <v>28</v>
      </c>
    </row>
    <row r="25" spans="1:13" ht="30" x14ac:dyDescent="0.25">
      <c r="A25" s="6" t="s">
        <v>2</v>
      </c>
      <c r="B25" s="7" t="s">
        <v>3</v>
      </c>
      <c r="C25" s="16" t="s">
        <v>4</v>
      </c>
      <c r="D25" s="17" t="s">
        <v>5</v>
      </c>
      <c r="E25" s="17" t="s">
        <v>6</v>
      </c>
      <c r="F25" s="17" t="s">
        <v>7</v>
      </c>
      <c r="G25" s="17" t="s">
        <v>8</v>
      </c>
      <c r="H25" s="17" t="s">
        <v>9</v>
      </c>
      <c r="I25" s="17" t="s">
        <v>10</v>
      </c>
      <c r="J25" s="17" t="s">
        <v>11</v>
      </c>
      <c r="K25" s="17" t="s">
        <v>13</v>
      </c>
      <c r="L25" s="17" t="s">
        <v>12</v>
      </c>
    </row>
    <row r="26" spans="1:13" ht="30" x14ac:dyDescent="0.25">
      <c r="A26" s="10" t="s">
        <v>152</v>
      </c>
      <c r="B26" s="1">
        <v>419</v>
      </c>
      <c r="C26" s="1">
        <v>200</v>
      </c>
      <c r="D26" s="1">
        <v>6.08</v>
      </c>
      <c r="E26" s="1">
        <v>5.43</v>
      </c>
      <c r="F26" s="1">
        <v>10.08</v>
      </c>
      <c r="G26" s="1">
        <v>7.0000000000000007E-2</v>
      </c>
      <c r="H26" s="1">
        <v>0.31</v>
      </c>
      <c r="I26" s="1">
        <v>2.73</v>
      </c>
      <c r="J26" s="1">
        <v>252.8</v>
      </c>
      <c r="K26" s="1">
        <v>0.21</v>
      </c>
      <c r="L26" s="1">
        <v>113.33</v>
      </c>
    </row>
    <row r="28" spans="1:13" x14ac:dyDescent="0.25">
      <c r="A28" s="14" t="s">
        <v>30</v>
      </c>
    </row>
    <row r="29" spans="1:13" ht="42" customHeight="1" x14ac:dyDescent="0.25">
      <c r="A29" s="6" t="s">
        <v>2</v>
      </c>
      <c r="B29" s="7" t="s">
        <v>3</v>
      </c>
      <c r="C29" s="16" t="s">
        <v>4</v>
      </c>
      <c r="D29" s="17" t="s">
        <v>5</v>
      </c>
      <c r="E29" s="17" t="s">
        <v>6</v>
      </c>
      <c r="F29" s="17" t="s">
        <v>7</v>
      </c>
      <c r="G29" s="17" t="s">
        <v>8</v>
      </c>
      <c r="H29" s="17" t="s">
        <v>9</v>
      </c>
      <c r="I29" s="17" t="s">
        <v>10</v>
      </c>
      <c r="J29" s="17" t="s">
        <v>11</v>
      </c>
      <c r="K29" s="17" t="s">
        <v>13</v>
      </c>
      <c r="L29" s="17" t="s">
        <v>12</v>
      </c>
    </row>
    <row r="30" spans="1:13" ht="33" customHeight="1" x14ac:dyDescent="0.25">
      <c r="A30" s="10" t="s">
        <v>31</v>
      </c>
      <c r="B30" s="1">
        <v>231</v>
      </c>
      <c r="C30" s="1">
        <v>220</v>
      </c>
      <c r="D30" s="1">
        <v>15.44</v>
      </c>
      <c r="E30" s="1">
        <v>31.94</v>
      </c>
      <c r="F30" s="1">
        <v>7.65</v>
      </c>
      <c r="G30" s="1">
        <v>0.13</v>
      </c>
      <c r="H30" s="1">
        <v>0.61</v>
      </c>
      <c r="I30" s="1">
        <v>2.64</v>
      </c>
      <c r="J30" s="1">
        <v>136.4</v>
      </c>
      <c r="K30" s="1">
        <v>325.60000000000002</v>
      </c>
      <c r="L30" s="1">
        <v>379.06</v>
      </c>
    </row>
    <row r="31" spans="1:13" ht="42" customHeight="1" x14ac:dyDescent="0.25">
      <c r="A31" s="10" t="s">
        <v>32</v>
      </c>
      <c r="B31" s="1" t="s">
        <v>25</v>
      </c>
      <c r="C31" s="1">
        <v>35</v>
      </c>
      <c r="D31" s="1">
        <v>2.7</v>
      </c>
      <c r="E31" s="1">
        <v>0.8</v>
      </c>
      <c r="F31" s="1">
        <v>18.86</v>
      </c>
      <c r="G31" s="1">
        <v>0.16</v>
      </c>
      <c r="H31" s="1">
        <v>0.08</v>
      </c>
      <c r="I31" s="1">
        <v>0</v>
      </c>
      <c r="J31" s="1">
        <v>31.25</v>
      </c>
      <c r="K31" s="1">
        <v>1.08</v>
      </c>
      <c r="L31" s="1">
        <v>93.8</v>
      </c>
      <c r="M31" s="13"/>
    </row>
    <row r="32" spans="1:13" x14ac:dyDescent="0.25">
      <c r="A32" s="1" t="s">
        <v>33</v>
      </c>
      <c r="B32" s="1">
        <v>411</v>
      </c>
      <c r="C32" s="1">
        <v>200</v>
      </c>
      <c r="D32" s="1">
        <v>0.6</v>
      </c>
      <c r="E32" s="1">
        <v>0.01</v>
      </c>
      <c r="F32" s="1">
        <v>9.31</v>
      </c>
      <c r="G32" s="1">
        <v>0</v>
      </c>
      <c r="H32" s="1">
        <v>0</v>
      </c>
      <c r="I32" s="1">
        <v>0.01</v>
      </c>
      <c r="J32" s="1">
        <v>10.65</v>
      </c>
      <c r="K32" s="1">
        <v>0.25</v>
      </c>
      <c r="L32" s="1">
        <v>37.33</v>
      </c>
    </row>
    <row r="33" spans="1:12" x14ac:dyDescent="0.25">
      <c r="A33" s="7" t="s">
        <v>34</v>
      </c>
      <c r="B33" s="5"/>
      <c r="C33" s="5">
        <f>SUM(C30:C32)</f>
        <v>455</v>
      </c>
      <c r="D33" s="5">
        <f t="shared" ref="D33:L33" si="2">SUM(D30:D32)</f>
        <v>18.740000000000002</v>
      </c>
      <c r="E33" s="5">
        <f t="shared" si="2"/>
        <v>32.75</v>
      </c>
      <c r="F33" s="5">
        <f t="shared" si="2"/>
        <v>35.82</v>
      </c>
      <c r="G33" s="5">
        <f t="shared" si="2"/>
        <v>0.29000000000000004</v>
      </c>
      <c r="H33" s="5">
        <f t="shared" si="2"/>
        <v>0.69</v>
      </c>
      <c r="I33" s="5">
        <f t="shared" si="2"/>
        <v>2.65</v>
      </c>
      <c r="J33" s="5">
        <f t="shared" si="2"/>
        <v>178.3</v>
      </c>
      <c r="K33" s="5">
        <f t="shared" si="2"/>
        <v>326.93</v>
      </c>
      <c r="L33" s="5">
        <f t="shared" si="2"/>
        <v>510.19</v>
      </c>
    </row>
    <row r="34" spans="1:12" x14ac:dyDescent="0.25">
      <c r="A34" s="5" t="s">
        <v>35</v>
      </c>
      <c r="B34" s="5"/>
      <c r="C34" s="5">
        <f>SUM(+C33+C26+C22+C11+C7)</f>
        <v>2175</v>
      </c>
      <c r="D34" s="5">
        <f t="shared" ref="D34:L34" si="3">SUM(+D33+D26+D22+D11+D7)</f>
        <v>72.070000000000007</v>
      </c>
      <c r="E34" s="5">
        <f t="shared" si="3"/>
        <v>87.23</v>
      </c>
      <c r="F34" s="5">
        <f t="shared" si="3"/>
        <v>251.39</v>
      </c>
      <c r="G34" s="5">
        <f t="shared" si="3"/>
        <v>1.3900000000000001</v>
      </c>
      <c r="H34" s="5">
        <f t="shared" si="3"/>
        <v>2.0699999999999998</v>
      </c>
      <c r="I34" s="5">
        <f t="shared" si="3"/>
        <v>89.14</v>
      </c>
      <c r="J34" s="5">
        <f t="shared" si="3"/>
        <v>1184.1199999999999</v>
      </c>
      <c r="K34" s="5">
        <f t="shared" si="3"/>
        <v>342.55999999999995</v>
      </c>
      <c r="L34" s="5">
        <f t="shared" si="3"/>
        <v>2063.02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2"/>
  <sheetViews>
    <sheetView topLeftCell="A19" workbookViewId="0">
      <selection activeCell="A30" sqref="A30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4" t="s">
        <v>70</v>
      </c>
    </row>
    <row r="2" spans="1:12" ht="20.25" customHeight="1" x14ac:dyDescent="0.25">
      <c r="A2" s="14" t="s">
        <v>1</v>
      </c>
    </row>
    <row r="3" spans="1:12" ht="28.5" customHeight="1" x14ac:dyDescent="0.25">
      <c r="A3" s="6" t="s">
        <v>2</v>
      </c>
      <c r="B3" s="7" t="s">
        <v>3</v>
      </c>
      <c r="C3" s="8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13</v>
      </c>
      <c r="L3" s="5" t="s">
        <v>12</v>
      </c>
    </row>
    <row r="4" spans="1:12" ht="28.5" customHeight="1" x14ac:dyDescent="0.25">
      <c r="A4" s="9" t="s">
        <v>36</v>
      </c>
      <c r="B4" s="1">
        <v>182</v>
      </c>
      <c r="C4" s="1">
        <v>250</v>
      </c>
      <c r="D4" s="1">
        <v>11.35</v>
      </c>
      <c r="E4" s="1">
        <v>12.95</v>
      </c>
      <c r="F4" s="1">
        <v>50.22</v>
      </c>
      <c r="G4" s="1">
        <v>0.22</v>
      </c>
      <c r="H4" s="1">
        <v>0</v>
      </c>
      <c r="I4" s="1">
        <v>2.02</v>
      </c>
      <c r="J4" s="1">
        <v>230.85</v>
      </c>
      <c r="K4" s="1">
        <v>4.05</v>
      </c>
      <c r="L4" s="1">
        <v>351.62</v>
      </c>
    </row>
    <row r="5" spans="1:12" ht="73.5" customHeight="1" x14ac:dyDescent="0.25">
      <c r="A5" s="10" t="s">
        <v>153</v>
      </c>
      <c r="B5" s="1">
        <v>1</v>
      </c>
      <c r="C5" s="11" t="s">
        <v>154</v>
      </c>
      <c r="D5" s="1">
        <v>2.6</v>
      </c>
      <c r="E5" s="1">
        <v>6.74</v>
      </c>
      <c r="F5" s="1">
        <v>15.55</v>
      </c>
      <c r="G5" s="1">
        <v>0.04</v>
      </c>
      <c r="H5" s="1">
        <v>0.02</v>
      </c>
      <c r="I5" s="1">
        <v>0</v>
      </c>
      <c r="J5" s="1">
        <v>9.1199999999999992</v>
      </c>
      <c r="K5" s="1">
        <v>0.6</v>
      </c>
      <c r="L5" s="1">
        <v>132.1</v>
      </c>
    </row>
    <row r="6" spans="1:12" ht="24" customHeight="1" x14ac:dyDescent="0.25">
      <c r="A6" s="4" t="s">
        <v>135</v>
      </c>
      <c r="B6" s="1">
        <v>413</v>
      </c>
      <c r="C6" s="1">
        <v>200</v>
      </c>
      <c r="D6" s="1">
        <v>3.53</v>
      </c>
      <c r="E6" s="1">
        <v>3.1</v>
      </c>
      <c r="F6" s="1">
        <v>15.08</v>
      </c>
      <c r="G6" s="1">
        <v>0.04</v>
      </c>
      <c r="H6" s="1">
        <v>0.15</v>
      </c>
      <c r="I6" s="1">
        <v>1.21</v>
      </c>
      <c r="J6" s="1">
        <v>126.55</v>
      </c>
      <c r="K6" s="1">
        <v>0.41</v>
      </c>
      <c r="L6" s="1">
        <v>98.8</v>
      </c>
    </row>
    <row r="7" spans="1:12" ht="28.5" customHeight="1" x14ac:dyDescent="0.25">
      <c r="A7" s="7" t="s">
        <v>16</v>
      </c>
      <c r="B7" s="5"/>
      <c r="C7" s="5">
        <v>490</v>
      </c>
      <c r="D7" s="5">
        <f t="shared" ref="D7:L7" si="0">SUM(D4:D6)</f>
        <v>17.48</v>
      </c>
      <c r="E7" s="5">
        <f t="shared" si="0"/>
        <v>22.79</v>
      </c>
      <c r="F7" s="5">
        <f t="shared" si="0"/>
        <v>80.849999999999994</v>
      </c>
      <c r="G7" s="5">
        <f t="shared" si="0"/>
        <v>0.3</v>
      </c>
      <c r="H7" s="5">
        <f t="shared" si="0"/>
        <v>0.16999999999999998</v>
      </c>
      <c r="I7" s="5">
        <f t="shared" si="0"/>
        <v>3.23</v>
      </c>
      <c r="J7" s="5">
        <f t="shared" si="0"/>
        <v>366.52</v>
      </c>
      <c r="K7" s="5">
        <f t="shared" si="0"/>
        <v>5.0599999999999996</v>
      </c>
      <c r="L7" s="5">
        <f t="shared" si="0"/>
        <v>582.52</v>
      </c>
    </row>
    <row r="9" spans="1:12" x14ac:dyDescent="0.25">
      <c r="A9" s="14" t="s">
        <v>17</v>
      </c>
    </row>
    <row r="10" spans="1:12" ht="29.25" customHeight="1" x14ac:dyDescent="0.25">
      <c r="A10" s="6" t="s">
        <v>2</v>
      </c>
      <c r="B10" s="7" t="s">
        <v>3</v>
      </c>
      <c r="C10" s="8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13</v>
      </c>
      <c r="L10" s="5" t="s">
        <v>12</v>
      </c>
    </row>
    <row r="11" spans="1:12" ht="17.25" customHeight="1" x14ac:dyDescent="0.25">
      <c r="A11" s="1" t="s">
        <v>55</v>
      </c>
      <c r="B11" s="1">
        <v>386</v>
      </c>
      <c r="C11" s="1">
        <v>150</v>
      </c>
      <c r="D11" s="1">
        <v>2.25</v>
      </c>
      <c r="E11" s="1">
        <v>0.75</v>
      </c>
      <c r="F11" s="1">
        <v>31.5</v>
      </c>
      <c r="G11" s="1">
        <v>0.05</v>
      </c>
      <c r="H11" s="1">
        <v>0.03</v>
      </c>
      <c r="I11" s="1">
        <v>1.57</v>
      </c>
      <c r="J11" s="1">
        <v>270</v>
      </c>
      <c r="K11" s="1">
        <v>0.75</v>
      </c>
      <c r="L11" s="1">
        <v>112.5</v>
      </c>
    </row>
    <row r="13" spans="1:12" x14ac:dyDescent="0.25">
      <c r="A13" s="14" t="s">
        <v>19</v>
      </c>
    </row>
    <row r="14" spans="1:12" ht="27.75" customHeight="1" x14ac:dyDescent="0.25">
      <c r="A14" s="6" t="s">
        <v>2</v>
      </c>
      <c r="B14" s="7" t="s">
        <v>3</v>
      </c>
      <c r="C14" s="8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10</v>
      </c>
      <c r="J14" s="5" t="s">
        <v>11</v>
      </c>
      <c r="K14" s="5" t="s">
        <v>13</v>
      </c>
      <c r="L14" s="5" t="s">
        <v>12</v>
      </c>
    </row>
    <row r="15" spans="1:12" ht="56.25" customHeight="1" x14ac:dyDescent="0.25">
      <c r="A15" s="10" t="s">
        <v>71</v>
      </c>
      <c r="B15" s="1">
        <v>63</v>
      </c>
      <c r="C15" s="1">
        <v>250</v>
      </c>
      <c r="D15" s="1">
        <v>4.87</v>
      </c>
      <c r="E15" s="1">
        <v>2.8</v>
      </c>
      <c r="F15" s="1">
        <v>17</v>
      </c>
      <c r="G15" s="1">
        <v>0.1</v>
      </c>
      <c r="H15" s="1">
        <v>0.05</v>
      </c>
      <c r="I15" s="1">
        <v>10.27</v>
      </c>
      <c r="J15" s="1">
        <v>25.9</v>
      </c>
      <c r="K15" s="1">
        <v>1.02</v>
      </c>
      <c r="L15" s="1">
        <v>103.25</v>
      </c>
    </row>
    <row r="16" spans="1:12" ht="32.25" customHeight="1" x14ac:dyDescent="0.25">
      <c r="A16" s="10" t="s">
        <v>73</v>
      </c>
      <c r="B16" s="1">
        <v>315</v>
      </c>
      <c r="C16" s="1">
        <v>250</v>
      </c>
      <c r="D16" s="1">
        <v>22.1</v>
      </c>
      <c r="E16" s="1">
        <v>14.2</v>
      </c>
      <c r="F16" s="1">
        <v>31.32</v>
      </c>
      <c r="G16" s="1">
        <v>0.12</v>
      </c>
      <c r="H16" s="1">
        <v>0.25</v>
      </c>
      <c r="I16" s="1">
        <v>31.3</v>
      </c>
      <c r="J16" s="1">
        <v>94.17</v>
      </c>
      <c r="K16" s="1">
        <v>2.5499999999999998</v>
      </c>
      <c r="L16" s="1">
        <v>341.3</v>
      </c>
    </row>
    <row r="17" spans="1:13" ht="17.25" customHeight="1" x14ac:dyDescent="0.25">
      <c r="A17" s="10" t="s">
        <v>42</v>
      </c>
      <c r="B17" s="1" t="s">
        <v>25</v>
      </c>
      <c r="C17" s="1">
        <v>50</v>
      </c>
      <c r="D17" s="1">
        <v>3.3</v>
      </c>
      <c r="E17" s="1">
        <v>0.6</v>
      </c>
      <c r="F17" s="1">
        <v>16.7</v>
      </c>
      <c r="G17" s="1">
        <v>0.09</v>
      </c>
      <c r="H17" s="1">
        <v>0.04</v>
      </c>
      <c r="I17" s="1">
        <v>0</v>
      </c>
      <c r="J17" s="1">
        <v>17.5</v>
      </c>
      <c r="K17" s="1">
        <v>1.95</v>
      </c>
      <c r="L17" s="1">
        <v>87</v>
      </c>
    </row>
    <row r="18" spans="1:13" ht="29.25" customHeight="1" x14ac:dyDescent="0.25">
      <c r="A18" s="10" t="s">
        <v>83</v>
      </c>
      <c r="B18" s="1">
        <v>394</v>
      </c>
      <c r="C18" s="1">
        <v>200</v>
      </c>
      <c r="D18" s="1">
        <v>2.0699999999999998</v>
      </c>
      <c r="E18" s="1">
        <v>0.02</v>
      </c>
      <c r="F18" s="1">
        <v>27.75</v>
      </c>
      <c r="G18" s="1">
        <v>0</v>
      </c>
      <c r="H18" s="1">
        <v>0</v>
      </c>
      <c r="I18" s="1">
        <v>0.4</v>
      </c>
      <c r="J18" s="1">
        <v>31.81</v>
      </c>
      <c r="K18" s="1">
        <v>1.23</v>
      </c>
      <c r="L18" s="1">
        <v>113</v>
      </c>
    </row>
    <row r="19" spans="1:13" ht="17.25" customHeight="1" x14ac:dyDescent="0.25">
      <c r="A19" s="7" t="s">
        <v>27</v>
      </c>
      <c r="B19" s="5"/>
      <c r="C19" s="5">
        <f>SUM(C15:C18)</f>
        <v>750</v>
      </c>
      <c r="D19" s="5">
        <f t="shared" ref="D19:L19" si="1">SUM(D15:D18)</f>
        <v>32.340000000000003</v>
      </c>
      <c r="E19" s="5">
        <f t="shared" si="1"/>
        <v>17.62</v>
      </c>
      <c r="F19" s="5">
        <f t="shared" si="1"/>
        <v>92.77</v>
      </c>
      <c r="G19" s="5">
        <f t="shared" si="1"/>
        <v>0.31</v>
      </c>
      <c r="H19" s="5">
        <f t="shared" si="1"/>
        <v>0.33999999999999997</v>
      </c>
      <c r="I19" s="5">
        <f t="shared" si="1"/>
        <v>41.97</v>
      </c>
      <c r="J19" s="5">
        <f t="shared" si="1"/>
        <v>169.38</v>
      </c>
      <c r="K19" s="5">
        <f t="shared" si="1"/>
        <v>6.75</v>
      </c>
      <c r="L19" s="5">
        <f t="shared" si="1"/>
        <v>644.54999999999995</v>
      </c>
    </row>
    <row r="21" spans="1:13" x14ac:dyDescent="0.25">
      <c r="A21" s="15" t="s">
        <v>28</v>
      </c>
    </row>
    <row r="22" spans="1:13" ht="30" x14ac:dyDescent="0.25">
      <c r="A22" s="6" t="s">
        <v>2</v>
      </c>
      <c r="B22" s="7" t="s">
        <v>3</v>
      </c>
      <c r="C22" s="8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5" t="s">
        <v>9</v>
      </c>
      <c r="I22" s="5" t="s">
        <v>10</v>
      </c>
      <c r="J22" s="5" t="s">
        <v>11</v>
      </c>
      <c r="K22" s="5" t="s">
        <v>13</v>
      </c>
      <c r="L22" s="5" t="s">
        <v>12</v>
      </c>
    </row>
    <row r="23" spans="1:13" x14ac:dyDescent="0.25">
      <c r="A23" s="1" t="s">
        <v>44</v>
      </c>
      <c r="B23" s="1">
        <v>420</v>
      </c>
      <c r="C23" s="1">
        <v>200</v>
      </c>
      <c r="D23" s="1">
        <v>5.8</v>
      </c>
      <c r="E23" s="1">
        <v>5</v>
      </c>
      <c r="F23" s="1">
        <v>8.4</v>
      </c>
      <c r="G23" s="1">
        <v>0.4</v>
      </c>
      <c r="H23" s="1">
        <v>0.26</v>
      </c>
      <c r="I23" s="1">
        <v>0.6</v>
      </c>
      <c r="J23" s="1">
        <v>247.7</v>
      </c>
      <c r="K23" s="1">
        <v>0.2</v>
      </c>
      <c r="L23" s="1">
        <v>102.2</v>
      </c>
    </row>
    <row r="25" spans="1:13" x14ac:dyDescent="0.25">
      <c r="A25" s="14" t="s">
        <v>30</v>
      </c>
    </row>
    <row r="26" spans="1:13" ht="30" x14ac:dyDescent="0.25">
      <c r="A26" s="6" t="s">
        <v>2</v>
      </c>
      <c r="B26" s="7" t="s">
        <v>3</v>
      </c>
      <c r="C26" s="8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13</v>
      </c>
      <c r="L26" s="5" t="s">
        <v>12</v>
      </c>
    </row>
    <row r="27" spans="1:13" ht="30" customHeight="1" x14ac:dyDescent="0.25">
      <c r="A27" s="10" t="s">
        <v>74</v>
      </c>
      <c r="B27" s="1">
        <v>249</v>
      </c>
      <c r="C27" s="1">
        <v>150</v>
      </c>
      <c r="D27" s="1">
        <v>22.71</v>
      </c>
      <c r="E27" s="1">
        <v>16.14</v>
      </c>
      <c r="F27" s="1">
        <v>36.49</v>
      </c>
      <c r="G27" s="1">
        <v>0.09</v>
      </c>
      <c r="H27" s="1">
        <v>0.34</v>
      </c>
      <c r="I27" s="1">
        <v>0.28000000000000003</v>
      </c>
      <c r="J27" s="1">
        <v>194.8</v>
      </c>
      <c r="K27" s="1">
        <v>1.45</v>
      </c>
      <c r="L27" s="1">
        <v>382.5</v>
      </c>
    </row>
    <row r="28" spans="1:13" ht="33" customHeight="1" x14ac:dyDescent="0.25">
      <c r="A28" s="10" t="s">
        <v>134</v>
      </c>
      <c r="B28" s="1">
        <v>369</v>
      </c>
      <c r="C28" s="1">
        <v>50</v>
      </c>
      <c r="D28" s="1">
        <v>0.97</v>
      </c>
      <c r="E28" s="1">
        <v>2.2599999999999998</v>
      </c>
      <c r="F28" s="1">
        <v>6.63</v>
      </c>
      <c r="G28" s="1">
        <v>0.01</v>
      </c>
      <c r="H28" s="1">
        <v>0.03</v>
      </c>
      <c r="I28" s="1">
        <v>0.16</v>
      </c>
      <c r="J28" s="1">
        <v>31.35</v>
      </c>
      <c r="K28" s="1">
        <v>0.08</v>
      </c>
      <c r="L28" s="1">
        <v>50.75</v>
      </c>
    </row>
    <row r="29" spans="1:13" ht="32.25" customHeight="1" x14ac:dyDescent="0.25">
      <c r="A29" s="10" t="s">
        <v>46</v>
      </c>
      <c r="B29" s="1" t="s">
        <v>25</v>
      </c>
      <c r="C29" s="1">
        <v>35</v>
      </c>
      <c r="D29" s="1">
        <v>2.4900000000000002</v>
      </c>
      <c r="E29" s="1">
        <v>1.01</v>
      </c>
      <c r="F29" s="1">
        <v>15.42</v>
      </c>
      <c r="G29" s="1">
        <v>0.03</v>
      </c>
      <c r="H29" s="1">
        <v>0</v>
      </c>
      <c r="I29" s="1">
        <v>0</v>
      </c>
      <c r="J29" s="1">
        <v>6.65</v>
      </c>
      <c r="K29" s="1">
        <v>0.42</v>
      </c>
      <c r="L29" s="1">
        <v>91.7</v>
      </c>
      <c r="M29" s="13"/>
    </row>
    <row r="30" spans="1:13" ht="27" customHeight="1" x14ac:dyDescent="0.25">
      <c r="A30" s="9" t="s">
        <v>53</v>
      </c>
      <c r="B30" s="1">
        <v>412</v>
      </c>
      <c r="C30" s="1">
        <v>200</v>
      </c>
      <c r="D30" s="1">
        <v>0.13</v>
      </c>
      <c r="E30" s="1">
        <v>0.02</v>
      </c>
      <c r="F30" s="1">
        <v>11.3</v>
      </c>
      <c r="G30" s="1">
        <v>0</v>
      </c>
      <c r="H30" s="1">
        <v>0</v>
      </c>
      <c r="I30" s="1">
        <v>3.13</v>
      </c>
      <c r="J30" s="1">
        <v>14.2</v>
      </c>
      <c r="K30" s="1">
        <v>0.35</v>
      </c>
      <c r="L30" s="1">
        <v>45.55</v>
      </c>
    </row>
    <row r="31" spans="1:13" x14ac:dyDescent="0.25">
      <c r="A31" s="7" t="s">
        <v>34</v>
      </c>
      <c r="B31" s="5"/>
      <c r="C31" s="5">
        <f>SUM(C27:C30)</f>
        <v>435</v>
      </c>
      <c r="D31" s="5">
        <f>SUM(D27:D30)</f>
        <v>26.3</v>
      </c>
      <c r="E31" s="5">
        <f t="shared" ref="E31:L31" si="2">SUM(E27:E30)</f>
        <v>19.43</v>
      </c>
      <c r="F31" s="5">
        <f t="shared" si="2"/>
        <v>69.84</v>
      </c>
      <c r="G31" s="5">
        <f t="shared" si="2"/>
        <v>0.13</v>
      </c>
      <c r="H31" s="5">
        <f t="shared" si="2"/>
        <v>0.37</v>
      </c>
      <c r="I31" s="5">
        <f t="shared" si="2"/>
        <v>3.57</v>
      </c>
      <c r="J31" s="5">
        <f t="shared" si="2"/>
        <v>247</v>
      </c>
      <c r="K31" s="5">
        <f t="shared" si="2"/>
        <v>2.2999999999999998</v>
      </c>
      <c r="L31" s="5">
        <f t="shared" si="2"/>
        <v>570.5</v>
      </c>
    </row>
    <row r="32" spans="1:13" ht="15.75" thickBot="1" x14ac:dyDescent="0.3">
      <c r="A32" s="5" t="s">
        <v>35</v>
      </c>
      <c r="B32" s="5"/>
      <c r="C32" s="5">
        <f>SUM(+C31+C23+C19+C11+C7)</f>
        <v>2025</v>
      </c>
      <c r="D32" s="5">
        <f t="shared" ref="D32:L32" si="3">SUM(+D31+D23+D19+D11+D7)</f>
        <v>84.17</v>
      </c>
      <c r="E32" s="5">
        <f t="shared" si="3"/>
        <v>65.59</v>
      </c>
      <c r="F32" s="5">
        <f t="shared" si="3"/>
        <v>283.36</v>
      </c>
      <c r="G32" s="5">
        <f t="shared" si="3"/>
        <v>1.1900000000000002</v>
      </c>
      <c r="H32" s="5">
        <f t="shared" si="3"/>
        <v>1.17</v>
      </c>
      <c r="I32" s="5">
        <f t="shared" si="3"/>
        <v>50.94</v>
      </c>
      <c r="J32" s="5">
        <f t="shared" si="3"/>
        <v>1300.5999999999999</v>
      </c>
      <c r="K32" s="5">
        <f t="shared" si="3"/>
        <v>15.059999999999999</v>
      </c>
      <c r="L32" s="5">
        <f t="shared" si="3"/>
        <v>2012.27</v>
      </c>
      <c r="M32" s="12" t="e">
        <f>SUM(M31+#REF!+M19+M11+M7)</f>
        <v>#REF!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2"/>
  <sheetViews>
    <sheetView topLeftCell="A22" workbookViewId="0">
      <selection activeCell="A29" sqref="A29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4" t="s">
        <v>75</v>
      </c>
    </row>
    <row r="2" spans="1:12" ht="20.25" customHeight="1" x14ac:dyDescent="0.25">
      <c r="A2" s="14" t="s">
        <v>1</v>
      </c>
    </row>
    <row r="3" spans="1:12" ht="28.5" customHeight="1" x14ac:dyDescent="0.25">
      <c r="A3" s="6" t="s">
        <v>2</v>
      </c>
      <c r="B3" s="7" t="s">
        <v>3</v>
      </c>
      <c r="C3" s="8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13</v>
      </c>
      <c r="L3" s="5" t="s">
        <v>12</v>
      </c>
    </row>
    <row r="4" spans="1:12" ht="18.75" customHeight="1" x14ac:dyDescent="0.25">
      <c r="A4" s="9" t="s">
        <v>129</v>
      </c>
      <c r="B4" s="1">
        <v>199</v>
      </c>
      <c r="C4" s="1">
        <v>250</v>
      </c>
      <c r="D4" s="1">
        <v>9.58</v>
      </c>
      <c r="E4" s="1">
        <v>11.31</v>
      </c>
      <c r="F4" s="1">
        <v>35.15</v>
      </c>
      <c r="G4" s="1">
        <v>0.12</v>
      </c>
      <c r="H4" s="1">
        <v>0.37</v>
      </c>
      <c r="I4" s="1">
        <v>3.25</v>
      </c>
      <c r="J4" s="1">
        <v>280.37</v>
      </c>
      <c r="K4" s="1">
        <v>0.62</v>
      </c>
      <c r="L4" s="1">
        <v>303.08999999999997</v>
      </c>
    </row>
    <row r="5" spans="1:12" ht="77.25" customHeight="1" x14ac:dyDescent="0.25">
      <c r="A5" s="10" t="s">
        <v>15</v>
      </c>
      <c r="B5" s="1">
        <v>3</v>
      </c>
      <c r="C5" s="11" t="s">
        <v>133</v>
      </c>
      <c r="D5" s="1">
        <v>6.31</v>
      </c>
      <c r="E5" s="1">
        <v>7.91</v>
      </c>
      <c r="F5" s="1">
        <v>21.98</v>
      </c>
      <c r="G5" s="1">
        <v>0.18</v>
      </c>
      <c r="H5" s="1">
        <v>0.12</v>
      </c>
      <c r="I5" s="1">
        <v>0.08</v>
      </c>
      <c r="J5" s="1">
        <v>134</v>
      </c>
      <c r="K5" s="1">
        <v>1.59</v>
      </c>
      <c r="L5" s="1">
        <v>185.95</v>
      </c>
    </row>
    <row r="6" spans="1:12" ht="27" customHeight="1" x14ac:dyDescent="0.25">
      <c r="A6" s="4" t="s">
        <v>135</v>
      </c>
      <c r="B6" s="1">
        <v>413</v>
      </c>
      <c r="C6" s="1">
        <v>200</v>
      </c>
      <c r="D6" s="1">
        <v>3.53</v>
      </c>
      <c r="E6" s="1">
        <v>3.1</v>
      </c>
      <c r="F6" s="1">
        <v>15.08</v>
      </c>
      <c r="G6" s="1">
        <v>0.04</v>
      </c>
      <c r="H6" s="1">
        <v>0.15</v>
      </c>
      <c r="I6" s="1">
        <v>1.21</v>
      </c>
      <c r="J6" s="1">
        <v>126.55</v>
      </c>
      <c r="K6" s="1">
        <v>0.41</v>
      </c>
      <c r="L6" s="1">
        <v>98.8</v>
      </c>
    </row>
    <row r="7" spans="1:12" ht="28.5" customHeight="1" x14ac:dyDescent="0.25">
      <c r="A7" s="7" t="s">
        <v>16</v>
      </c>
      <c r="B7" s="5"/>
      <c r="C7" s="5">
        <v>510</v>
      </c>
      <c r="D7" s="5">
        <f>SUM(D4:D6)</f>
        <v>19.420000000000002</v>
      </c>
      <c r="E7" s="5">
        <f t="shared" ref="E7:L7" si="0">SUM(E4:E6)</f>
        <v>22.32</v>
      </c>
      <c r="F7" s="5">
        <f t="shared" si="0"/>
        <v>72.209999999999994</v>
      </c>
      <c r="G7" s="5">
        <f t="shared" si="0"/>
        <v>0.33999999999999997</v>
      </c>
      <c r="H7" s="5">
        <f t="shared" si="0"/>
        <v>0.64</v>
      </c>
      <c r="I7" s="5">
        <f t="shared" si="0"/>
        <v>4.54</v>
      </c>
      <c r="J7" s="5">
        <f t="shared" si="0"/>
        <v>540.91999999999996</v>
      </c>
      <c r="K7" s="5">
        <f t="shared" si="0"/>
        <v>2.62</v>
      </c>
      <c r="L7" s="5">
        <f t="shared" si="0"/>
        <v>587.83999999999992</v>
      </c>
    </row>
    <row r="9" spans="1:12" x14ac:dyDescent="0.25">
      <c r="A9" s="14" t="s">
        <v>17</v>
      </c>
    </row>
    <row r="10" spans="1:12" ht="29.25" customHeight="1" x14ac:dyDescent="0.25">
      <c r="A10" s="6" t="s">
        <v>2</v>
      </c>
      <c r="B10" s="7" t="s">
        <v>3</v>
      </c>
      <c r="C10" s="8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13</v>
      </c>
      <c r="L10" s="5" t="s">
        <v>12</v>
      </c>
    </row>
    <row r="11" spans="1:12" ht="15.75" customHeight="1" x14ac:dyDescent="0.25">
      <c r="A11" s="1" t="s">
        <v>37</v>
      </c>
      <c r="B11" s="1">
        <v>368</v>
      </c>
      <c r="C11" s="1">
        <v>180</v>
      </c>
      <c r="D11" s="1">
        <v>0.72</v>
      </c>
      <c r="E11" s="1">
        <v>0.54</v>
      </c>
      <c r="F11" s="1">
        <v>18.54</v>
      </c>
      <c r="G11" s="1">
        <v>0.03</v>
      </c>
      <c r="H11" s="1">
        <v>0.03</v>
      </c>
      <c r="I11" s="1">
        <v>9</v>
      </c>
      <c r="J11" s="1">
        <v>34.200000000000003</v>
      </c>
      <c r="K11" s="1">
        <v>4.1399999999999997</v>
      </c>
      <c r="L11" s="1">
        <v>82.8</v>
      </c>
    </row>
    <row r="13" spans="1:12" x14ac:dyDescent="0.25">
      <c r="A13" s="14" t="s">
        <v>19</v>
      </c>
    </row>
    <row r="14" spans="1:12" ht="27.75" customHeight="1" x14ac:dyDescent="0.25">
      <c r="A14" s="6" t="s">
        <v>2</v>
      </c>
      <c r="B14" s="7" t="s">
        <v>3</v>
      </c>
      <c r="C14" s="8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10</v>
      </c>
      <c r="J14" s="5" t="s">
        <v>11</v>
      </c>
      <c r="K14" s="5" t="s">
        <v>13</v>
      </c>
      <c r="L14" s="5" t="s">
        <v>12</v>
      </c>
    </row>
    <row r="15" spans="1:12" ht="46.5" customHeight="1" x14ac:dyDescent="0.25">
      <c r="A15" s="10" t="s">
        <v>76</v>
      </c>
      <c r="B15" s="1">
        <v>86</v>
      </c>
      <c r="C15" s="1">
        <v>250</v>
      </c>
      <c r="D15" s="1">
        <v>2.5</v>
      </c>
      <c r="E15" s="1">
        <v>2.8</v>
      </c>
      <c r="F15" s="1">
        <v>17</v>
      </c>
      <c r="G15" s="1">
        <v>0.1</v>
      </c>
      <c r="H15" s="1">
        <v>0.05</v>
      </c>
      <c r="I15" s="1">
        <v>10.27</v>
      </c>
      <c r="J15" s="1">
        <v>25.9</v>
      </c>
      <c r="K15" s="1">
        <v>1.02</v>
      </c>
      <c r="L15" s="1">
        <v>103.25</v>
      </c>
    </row>
    <row r="16" spans="1:12" ht="29.25" customHeight="1" x14ac:dyDescent="0.25">
      <c r="A16" s="10" t="s">
        <v>72</v>
      </c>
      <c r="B16" s="1">
        <v>281</v>
      </c>
      <c r="C16" s="1">
        <v>90</v>
      </c>
      <c r="D16" s="1">
        <v>13.05</v>
      </c>
      <c r="E16" s="1">
        <v>5.46</v>
      </c>
      <c r="F16" s="1">
        <v>13.53</v>
      </c>
      <c r="G16" s="1">
        <v>0.09</v>
      </c>
      <c r="H16" s="1">
        <v>0.15</v>
      </c>
      <c r="I16" s="1">
        <v>2.62</v>
      </c>
      <c r="J16" s="1">
        <v>60</v>
      </c>
      <c r="K16" s="1">
        <v>1.1299999999999999</v>
      </c>
      <c r="L16" s="1">
        <v>156</v>
      </c>
    </row>
    <row r="17" spans="1:14" ht="27.75" customHeight="1" x14ac:dyDescent="0.25">
      <c r="A17" s="10" t="s">
        <v>22</v>
      </c>
      <c r="B17" s="1">
        <v>339</v>
      </c>
      <c r="C17" s="1">
        <v>150</v>
      </c>
      <c r="D17" s="1">
        <v>3.05</v>
      </c>
      <c r="E17" s="1">
        <v>4.8</v>
      </c>
      <c r="F17" s="1">
        <v>20.440000000000001</v>
      </c>
      <c r="G17" s="1">
        <v>0.13</v>
      </c>
      <c r="H17" s="1">
        <v>0.09</v>
      </c>
      <c r="I17" s="1">
        <v>18.16</v>
      </c>
      <c r="J17" s="1">
        <v>36.97</v>
      </c>
      <c r="K17" s="1">
        <v>0.99</v>
      </c>
      <c r="L17" s="1">
        <v>137.25</v>
      </c>
    </row>
    <row r="18" spans="1:14" ht="28.5" customHeight="1" x14ac:dyDescent="0.25">
      <c r="A18" s="10" t="s">
        <v>24</v>
      </c>
      <c r="B18" s="1" t="s">
        <v>25</v>
      </c>
      <c r="C18" s="1">
        <v>50</v>
      </c>
      <c r="D18" s="1">
        <v>3.55</v>
      </c>
      <c r="E18" s="1">
        <v>0.6</v>
      </c>
      <c r="F18" s="1">
        <v>23.3</v>
      </c>
      <c r="G18" s="1">
        <v>0.22</v>
      </c>
      <c r="H18" s="1">
        <v>0.11</v>
      </c>
      <c r="I18" s="1">
        <v>0</v>
      </c>
      <c r="J18" s="1">
        <v>38.5</v>
      </c>
      <c r="K18" s="1">
        <v>2.0499999999999998</v>
      </c>
      <c r="L18" s="1">
        <v>113</v>
      </c>
    </row>
    <row r="19" spans="1:14" ht="29.25" customHeight="1" x14ac:dyDescent="0.25">
      <c r="A19" s="10" t="s">
        <v>26</v>
      </c>
      <c r="B19" s="1">
        <v>249</v>
      </c>
      <c r="C19" s="1">
        <v>200</v>
      </c>
      <c r="D19" s="1">
        <v>0.15</v>
      </c>
      <c r="E19" s="1">
        <v>0.15</v>
      </c>
      <c r="F19" s="1">
        <v>23.87</v>
      </c>
      <c r="G19" s="1">
        <v>0</v>
      </c>
      <c r="H19" s="1">
        <v>0</v>
      </c>
      <c r="I19" s="1">
        <v>1.71</v>
      </c>
      <c r="J19" s="1">
        <v>14.47</v>
      </c>
      <c r="K19" s="1">
        <v>0.93</v>
      </c>
      <c r="L19" s="1">
        <v>97.6</v>
      </c>
    </row>
    <row r="20" spans="1:14" ht="17.25" customHeight="1" x14ac:dyDescent="0.25">
      <c r="A20" s="7" t="s">
        <v>27</v>
      </c>
      <c r="B20" s="5"/>
      <c r="C20" s="5">
        <f t="shared" ref="C20:L20" si="1">SUM(C15:C19)</f>
        <v>740</v>
      </c>
      <c r="D20" s="5">
        <f t="shared" si="1"/>
        <v>22.3</v>
      </c>
      <c r="E20" s="5">
        <f t="shared" si="1"/>
        <v>13.809999999999999</v>
      </c>
      <c r="F20" s="5">
        <f t="shared" si="1"/>
        <v>98.14</v>
      </c>
      <c r="G20" s="5">
        <f t="shared" si="1"/>
        <v>0.54</v>
      </c>
      <c r="H20" s="5">
        <f t="shared" si="1"/>
        <v>0.4</v>
      </c>
      <c r="I20" s="5">
        <f t="shared" si="1"/>
        <v>32.76</v>
      </c>
      <c r="J20" s="5">
        <f t="shared" si="1"/>
        <v>175.84</v>
      </c>
      <c r="K20" s="5">
        <f t="shared" si="1"/>
        <v>6.1199999999999992</v>
      </c>
      <c r="L20" s="5">
        <f t="shared" si="1"/>
        <v>607.1</v>
      </c>
    </row>
    <row r="22" spans="1:14" x14ac:dyDescent="0.25">
      <c r="A22" s="15" t="s">
        <v>28</v>
      </c>
    </row>
    <row r="23" spans="1:14" ht="30" x14ac:dyDescent="0.25">
      <c r="A23" s="29" t="s">
        <v>2</v>
      </c>
      <c r="B23" s="30" t="s">
        <v>3</v>
      </c>
      <c r="C23" s="31" t="s">
        <v>4</v>
      </c>
      <c r="D23" s="32" t="s">
        <v>5</v>
      </c>
      <c r="E23" s="32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2" t="s">
        <v>13</v>
      </c>
      <c r="L23" s="32" t="s">
        <v>12</v>
      </c>
    </row>
    <row r="24" spans="1:14" x14ac:dyDescent="0.25">
      <c r="A24" s="1" t="s">
        <v>29</v>
      </c>
      <c r="B24" s="1">
        <v>420</v>
      </c>
      <c r="C24" s="1">
        <v>200</v>
      </c>
      <c r="D24" s="1">
        <v>5.8</v>
      </c>
      <c r="E24" s="1">
        <v>5</v>
      </c>
      <c r="F24" s="1">
        <v>8</v>
      </c>
      <c r="G24" s="1">
        <v>7.0000000000000007E-2</v>
      </c>
      <c r="H24" s="1">
        <v>0.33</v>
      </c>
      <c r="I24" s="1">
        <v>1.4</v>
      </c>
      <c r="J24" s="1">
        <v>240</v>
      </c>
      <c r="K24" s="1">
        <v>0.66</v>
      </c>
      <c r="L24" s="1">
        <v>100</v>
      </c>
    </row>
    <row r="25" spans="1:14" ht="22.5" customHeight="1" x14ac:dyDescent="0.25">
      <c r="A25" s="33" t="s">
        <v>30</v>
      </c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30" x14ac:dyDescent="0.25">
      <c r="A26" s="6" t="s">
        <v>2</v>
      </c>
      <c r="B26" s="7" t="s">
        <v>3</v>
      </c>
      <c r="C26" s="8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13</v>
      </c>
      <c r="L26" s="5" t="s">
        <v>12</v>
      </c>
    </row>
    <row r="27" spans="1:14" ht="75" x14ac:dyDescent="0.25">
      <c r="A27" s="10" t="s">
        <v>78</v>
      </c>
      <c r="B27" s="1">
        <v>304</v>
      </c>
      <c r="C27" s="1">
        <v>100</v>
      </c>
      <c r="D27" s="1">
        <v>6.77</v>
      </c>
      <c r="E27" s="1">
        <v>7.52</v>
      </c>
      <c r="F27" s="1">
        <v>8.57</v>
      </c>
      <c r="G27" s="1">
        <v>0.03</v>
      </c>
      <c r="H27" s="1">
        <v>0.06</v>
      </c>
      <c r="I27" s="1">
        <v>0.37</v>
      </c>
      <c r="J27" s="1">
        <v>21.5</v>
      </c>
      <c r="K27" s="1">
        <v>0.61</v>
      </c>
      <c r="L27" s="1">
        <v>129.16</v>
      </c>
    </row>
    <row r="28" spans="1:14" ht="30" x14ac:dyDescent="0.25">
      <c r="A28" s="10" t="s">
        <v>79</v>
      </c>
      <c r="B28" s="1">
        <v>365</v>
      </c>
      <c r="C28" s="1">
        <v>130</v>
      </c>
      <c r="D28" s="1">
        <v>1.91</v>
      </c>
      <c r="E28" s="1">
        <v>4.16</v>
      </c>
      <c r="F28" s="1">
        <v>12.67</v>
      </c>
      <c r="G28" s="1">
        <v>0.02</v>
      </c>
      <c r="H28" s="1">
        <v>0.04</v>
      </c>
      <c r="I28" s="1">
        <v>1.47</v>
      </c>
      <c r="J28" s="1">
        <v>45.43</v>
      </c>
      <c r="K28" s="1">
        <v>1.6</v>
      </c>
      <c r="L28" s="1">
        <v>95.94</v>
      </c>
    </row>
    <row r="29" spans="1:14" ht="45.75" customHeight="1" x14ac:dyDescent="0.25">
      <c r="A29" s="10" t="s">
        <v>32</v>
      </c>
      <c r="B29" s="1" t="s">
        <v>25</v>
      </c>
      <c r="C29" s="1">
        <v>35</v>
      </c>
      <c r="D29" s="1">
        <v>2.7</v>
      </c>
      <c r="E29" s="1">
        <v>0.8</v>
      </c>
      <c r="F29" s="1">
        <v>18.86</v>
      </c>
      <c r="G29" s="1">
        <v>0.16</v>
      </c>
      <c r="H29" s="1">
        <v>0.08</v>
      </c>
      <c r="I29" s="1">
        <v>0</v>
      </c>
      <c r="J29" s="1">
        <v>31.25</v>
      </c>
      <c r="K29" s="1">
        <v>1.08</v>
      </c>
      <c r="L29" s="1">
        <v>93.8</v>
      </c>
    </row>
    <row r="30" spans="1:14" ht="24" customHeight="1" x14ac:dyDescent="0.25">
      <c r="A30" s="1" t="s">
        <v>33</v>
      </c>
      <c r="B30" s="1">
        <v>411</v>
      </c>
      <c r="C30" s="1">
        <v>200</v>
      </c>
      <c r="D30" s="1">
        <v>0.6</v>
      </c>
      <c r="E30" s="1">
        <v>0.01</v>
      </c>
      <c r="F30" s="1">
        <v>9.31</v>
      </c>
      <c r="G30" s="1">
        <v>0</v>
      </c>
      <c r="H30" s="1">
        <v>0</v>
      </c>
      <c r="I30" s="1">
        <v>0.01</v>
      </c>
      <c r="J30" s="1">
        <v>10.65</v>
      </c>
      <c r="K30" s="1">
        <v>0.25</v>
      </c>
      <c r="L30" s="1">
        <v>37.33</v>
      </c>
    </row>
    <row r="31" spans="1:14" ht="27.75" customHeight="1" x14ac:dyDescent="0.25">
      <c r="A31" s="7" t="s">
        <v>34</v>
      </c>
      <c r="B31" s="5"/>
      <c r="C31" s="5">
        <f>SUM(C27:C30)</f>
        <v>465</v>
      </c>
      <c r="D31" s="5">
        <f>SUM(D27:D30)</f>
        <v>11.979999999999999</v>
      </c>
      <c r="E31" s="5">
        <f t="shared" ref="E31:K31" si="2">SUM(E27:E30)</f>
        <v>12.49</v>
      </c>
      <c r="F31" s="5">
        <f t="shared" si="2"/>
        <v>49.410000000000004</v>
      </c>
      <c r="G31" s="5">
        <f t="shared" si="2"/>
        <v>0.21000000000000002</v>
      </c>
      <c r="H31" s="5">
        <f t="shared" si="2"/>
        <v>0.18</v>
      </c>
      <c r="I31" s="5">
        <f t="shared" si="2"/>
        <v>1.8499999999999999</v>
      </c>
      <c r="J31" s="5">
        <f t="shared" si="2"/>
        <v>108.83000000000001</v>
      </c>
      <c r="K31" s="5">
        <f t="shared" si="2"/>
        <v>3.54</v>
      </c>
      <c r="L31" s="5">
        <f>SUM(L27:L30)</f>
        <v>356.22999999999996</v>
      </c>
      <c r="M31" s="13"/>
    </row>
    <row r="32" spans="1:14" ht="22.5" customHeight="1" x14ac:dyDescent="0.25">
      <c r="A32" s="5" t="s">
        <v>35</v>
      </c>
      <c r="B32" s="5"/>
      <c r="C32" s="5">
        <f>SUM(+C31+C24+C20+C11+C7)</f>
        <v>2095</v>
      </c>
      <c r="D32" s="5">
        <f t="shared" ref="D32:M32" si="3">SUM(+D31+D24+D20+D11+D7)</f>
        <v>60.22</v>
      </c>
      <c r="E32" s="5">
        <f t="shared" si="3"/>
        <v>54.16</v>
      </c>
      <c r="F32" s="5">
        <f t="shared" si="3"/>
        <v>246.3</v>
      </c>
      <c r="G32" s="5">
        <f t="shared" si="3"/>
        <v>1.19</v>
      </c>
      <c r="H32" s="5">
        <f t="shared" si="3"/>
        <v>1.58</v>
      </c>
      <c r="I32" s="5">
        <f t="shared" si="3"/>
        <v>49.55</v>
      </c>
      <c r="J32" s="5">
        <f t="shared" si="3"/>
        <v>1099.79</v>
      </c>
      <c r="K32" s="5">
        <f t="shared" si="3"/>
        <v>17.080000000000002</v>
      </c>
      <c r="L32" s="5">
        <f t="shared" si="3"/>
        <v>1733.9699999999998</v>
      </c>
      <c r="M32" s="5">
        <f t="shared" si="3"/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3"/>
  <sheetViews>
    <sheetView topLeftCell="A22" workbookViewId="0">
      <selection activeCell="A33" sqref="A33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4" t="s">
        <v>80</v>
      </c>
    </row>
    <row r="2" spans="1:12" ht="20.25" customHeight="1" x14ac:dyDescent="0.25">
      <c r="A2" s="14" t="s">
        <v>1</v>
      </c>
    </row>
    <row r="3" spans="1:12" ht="28.5" customHeight="1" x14ac:dyDescent="0.25">
      <c r="A3" s="6" t="s">
        <v>2</v>
      </c>
      <c r="B3" s="7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13</v>
      </c>
      <c r="L3" s="17" t="s">
        <v>12</v>
      </c>
    </row>
    <row r="4" spans="1:12" ht="30" customHeight="1" x14ac:dyDescent="0.25">
      <c r="A4" s="9" t="s">
        <v>81</v>
      </c>
      <c r="B4" s="1">
        <v>199</v>
      </c>
      <c r="C4" s="1">
        <v>250</v>
      </c>
      <c r="D4" s="1">
        <v>11.63</v>
      </c>
      <c r="E4" s="1">
        <v>13.02</v>
      </c>
      <c r="F4" s="1">
        <v>41.17</v>
      </c>
      <c r="G4" s="1">
        <v>0.25</v>
      </c>
      <c r="H4" s="1">
        <v>0.45</v>
      </c>
      <c r="I4" s="1">
        <v>3.25</v>
      </c>
      <c r="J4" s="1">
        <v>307.89999999999998</v>
      </c>
      <c r="K4" s="1">
        <v>2.87</v>
      </c>
      <c r="L4" s="1">
        <v>327.71</v>
      </c>
    </row>
    <row r="5" spans="1:12" ht="77.25" customHeight="1" x14ac:dyDescent="0.25">
      <c r="A5" s="10" t="s">
        <v>153</v>
      </c>
      <c r="B5" s="1">
        <v>1</v>
      </c>
      <c r="C5" s="11" t="s">
        <v>154</v>
      </c>
      <c r="D5" s="1">
        <v>2.6</v>
      </c>
      <c r="E5" s="1">
        <v>6.74</v>
      </c>
      <c r="F5" s="1">
        <v>15.55</v>
      </c>
      <c r="G5" s="1">
        <v>0.04</v>
      </c>
      <c r="H5" s="1">
        <v>0.02</v>
      </c>
      <c r="I5" s="1">
        <v>0</v>
      </c>
      <c r="J5" s="1">
        <v>9.1199999999999992</v>
      </c>
      <c r="K5" s="1">
        <v>0.6</v>
      </c>
      <c r="L5" s="1">
        <v>132.1</v>
      </c>
    </row>
    <row r="6" spans="1:12" ht="29.25" customHeight="1" x14ac:dyDescent="0.25">
      <c r="A6" s="4" t="s">
        <v>135</v>
      </c>
      <c r="B6" s="1">
        <v>413</v>
      </c>
      <c r="C6" s="1">
        <v>200</v>
      </c>
      <c r="D6" s="1">
        <v>3.53</v>
      </c>
      <c r="E6" s="1">
        <v>3.1</v>
      </c>
      <c r="F6" s="1">
        <v>15.08</v>
      </c>
      <c r="G6" s="1">
        <v>0.04</v>
      </c>
      <c r="H6" s="1">
        <v>0.15</v>
      </c>
      <c r="I6" s="1">
        <v>1.21</v>
      </c>
      <c r="J6" s="1">
        <v>126.55</v>
      </c>
      <c r="K6" s="1">
        <v>0.41</v>
      </c>
      <c r="L6" s="1">
        <v>98.8</v>
      </c>
    </row>
    <row r="7" spans="1:12" ht="28.5" customHeight="1" x14ac:dyDescent="0.25">
      <c r="A7" s="7" t="s">
        <v>16</v>
      </c>
      <c r="B7" s="5"/>
      <c r="C7" s="5">
        <v>490</v>
      </c>
      <c r="D7" s="5">
        <f t="shared" ref="D7:K7" si="0">SUM(D4:D6)</f>
        <v>17.760000000000002</v>
      </c>
      <c r="E7" s="5">
        <f t="shared" si="0"/>
        <v>22.86</v>
      </c>
      <c r="F7" s="5">
        <f t="shared" si="0"/>
        <v>71.8</v>
      </c>
      <c r="G7" s="5">
        <f t="shared" si="0"/>
        <v>0.32999999999999996</v>
      </c>
      <c r="H7" s="5">
        <f t="shared" si="0"/>
        <v>0.62</v>
      </c>
      <c r="I7" s="5">
        <f t="shared" si="0"/>
        <v>4.46</v>
      </c>
      <c r="J7" s="5">
        <f t="shared" si="0"/>
        <v>443.57</v>
      </c>
      <c r="K7" s="5">
        <f t="shared" si="0"/>
        <v>3.8800000000000003</v>
      </c>
      <c r="L7" s="5">
        <f>SUM(L4:L6)</f>
        <v>558.6099999999999</v>
      </c>
    </row>
    <row r="9" spans="1:12" x14ac:dyDescent="0.25">
      <c r="A9" s="14" t="s">
        <v>17</v>
      </c>
    </row>
    <row r="10" spans="1:12" ht="29.25" customHeight="1" x14ac:dyDescent="0.25">
      <c r="A10" s="6" t="s">
        <v>2</v>
      </c>
      <c r="B10" s="7" t="s">
        <v>3</v>
      </c>
      <c r="C10" s="16" t="s">
        <v>4</v>
      </c>
      <c r="D10" s="17" t="s">
        <v>5</v>
      </c>
      <c r="E10" s="17" t="s">
        <v>6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  <c r="K10" s="17" t="s">
        <v>13</v>
      </c>
      <c r="L10" s="17" t="s">
        <v>12</v>
      </c>
    </row>
    <row r="11" spans="1:12" ht="27.75" customHeight="1" x14ac:dyDescent="0.25">
      <c r="A11" s="10" t="s">
        <v>56</v>
      </c>
      <c r="B11" s="1" t="s">
        <v>25</v>
      </c>
      <c r="C11" s="1">
        <v>200</v>
      </c>
      <c r="D11" s="1">
        <v>0.2</v>
      </c>
      <c r="E11" s="1">
        <v>0</v>
      </c>
      <c r="F11" s="1">
        <v>36.4</v>
      </c>
      <c r="G11" s="1">
        <v>0</v>
      </c>
      <c r="H11" s="1">
        <v>0</v>
      </c>
      <c r="I11" s="1">
        <v>2.4</v>
      </c>
      <c r="J11" s="1">
        <v>18</v>
      </c>
      <c r="K11" s="1">
        <v>0.2</v>
      </c>
      <c r="L11" s="1">
        <v>149.6</v>
      </c>
    </row>
    <row r="13" spans="1:12" x14ac:dyDescent="0.25">
      <c r="A13" s="14" t="s">
        <v>19</v>
      </c>
    </row>
    <row r="14" spans="1:12" ht="27.75" customHeight="1" x14ac:dyDescent="0.25">
      <c r="A14" s="6" t="s">
        <v>2</v>
      </c>
      <c r="B14" s="7" t="s">
        <v>3</v>
      </c>
      <c r="C14" s="16" t="s">
        <v>4</v>
      </c>
      <c r="D14" s="17" t="s">
        <v>5</v>
      </c>
      <c r="E14" s="17" t="s">
        <v>6</v>
      </c>
      <c r="F14" s="17" t="s">
        <v>7</v>
      </c>
      <c r="G14" s="17" t="s">
        <v>8</v>
      </c>
      <c r="H14" s="17" t="s">
        <v>9</v>
      </c>
      <c r="I14" s="17" t="s">
        <v>10</v>
      </c>
      <c r="J14" s="17" t="s">
        <v>11</v>
      </c>
      <c r="K14" s="17" t="s">
        <v>13</v>
      </c>
      <c r="L14" s="17" t="s">
        <v>12</v>
      </c>
    </row>
    <row r="15" spans="1:12" ht="30" customHeight="1" x14ac:dyDescent="0.25">
      <c r="A15" s="10" t="s">
        <v>86</v>
      </c>
      <c r="B15" s="1" t="s">
        <v>25</v>
      </c>
      <c r="C15" s="1">
        <v>250</v>
      </c>
      <c r="D15" s="1">
        <v>4.6500000000000004</v>
      </c>
      <c r="E15" s="1">
        <v>6.5</v>
      </c>
      <c r="F15" s="1">
        <v>15.8</v>
      </c>
      <c r="G15" s="1">
        <v>0.12</v>
      </c>
      <c r="H15" s="1">
        <v>0</v>
      </c>
      <c r="I15" s="1">
        <v>17.05</v>
      </c>
      <c r="J15" s="1">
        <v>46.5</v>
      </c>
      <c r="K15" s="1">
        <v>1.25</v>
      </c>
      <c r="L15" s="1">
        <v>141.05000000000001</v>
      </c>
    </row>
    <row r="16" spans="1:12" ht="19.5" customHeight="1" x14ac:dyDescent="0.25">
      <c r="A16" s="10" t="s">
        <v>155</v>
      </c>
      <c r="B16" s="1">
        <v>321</v>
      </c>
      <c r="C16" s="1">
        <v>220</v>
      </c>
      <c r="D16" s="1">
        <v>22</v>
      </c>
      <c r="E16" s="1">
        <v>20.32</v>
      </c>
      <c r="F16" s="1">
        <v>36.799999999999997</v>
      </c>
      <c r="G16" s="1">
        <v>0.26</v>
      </c>
      <c r="H16" s="1">
        <v>0.11</v>
      </c>
      <c r="I16" s="1">
        <v>0.56999999999999995</v>
      </c>
      <c r="J16" s="1">
        <v>41.53</v>
      </c>
      <c r="K16" s="1">
        <v>2</v>
      </c>
      <c r="L16" s="1">
        <v>418</v>
      </c>
    </row>
    <row r="17" spans="1:13" ht="27" customHeight="1" x14ac:dyDescent="0.25">
      <c r="A17" s="10" t="s">
        <v>79</v>
      </c>
      <c r="B17" s="1">
        <v>357</v>
      </c>
      <c r="C17" s="1">
        <v>50</v>
      </c>
      <c r="D17" s="1">
        <v>0.74</v>
      </c>
      <c r="E17" s="1">
        <v>1.6</v>
      </c>
      <c r="F17" s="1">
        <v>4.88</v>
      </c>
      <c r="G17" s="1">
        <v>0.01</v>
      </c>
      <c r="H17" s="1">
        <v>0.01</v>
      </c>
      <c r="I17" s="1">
        <v>0.56999999999999995</v>
      </c>
      <c r="J17" s="1">
        <v>17.86</v>
      </c>
      <c r="K17" s="1">
        <v>0.62</v>
      </c>
      <c r="L17" s="1">
        <v>36.9</v>
      </c>
    </row>
    <row r="18" spans="1:13" ht="17.25" customHeight="1" x14ac:dyDescent="0.25">
      <c r="A18" s="10" t="s">
        <v>42</v>
      </c>
      <c r="B18" s="1" t="s">
        <v>25</v>
      </c>
      <c r="C18" s="1">
        <v>50</v>
      </c>
      <c r="D18" s="1">
        <v>3.3</v>
      </c>
      <c r="E18" s="1">
        <v>0.6</v>
      </c>
      <c r="F18" s="1">
        <v>16.7</v>
      </c>
      <c r="G18" s="1">
        <v>0.09</v>
      </c>
      <c r="H18" s="1">
        <v>0.04</v>
      </c>
      <c r="I18" s="1">
        <v>0</v>
      </c>
      <c r="J18" s="1">
        <v>17.5</v>
      </c>
      <c r="K18" s="1">
        <v>1.95</v>
      </c>
      <c r="L18" s="1">
        <v>87</v>
      </c>
    </row>
    <row r="19" spans="1:13" ht="17.25" customHeight="1" x14ac:dyDescent="0.25">
      <c r="A19" s="10" t="s">
        <v>50</v>
      </c>
      <c r="B19" s="1">
        <v>394</v>
      </c>
      <c r="C19" s="1">
        <v>200</v>
      </c>
      <c r="D19" s="1">
        <v>2.0699999999999998</v>
      </c>
      <c r="E19" s="1">
        <v>0.02</v>
      </c>
      <c r="F19" s="1">
        <v>27.75</v>
      </c>
      <c r="G19" s="1">
        <v>0</v>
      </c>
      <c r="H19" s="1">
        <v>0</v>
      </c>
      <c r="I19" s="1">
        <v>0.4</v>
      </c>
      <c r="J19" s="1">
        <v>31.81</v>
      </c>
      <c r="K19" s="1">
        <v>1.23</v>
      </c>
      <c r="L19" s="1">
        <v>113</v>
      </c>
    </row>
    <row r="20" spans="1:13" ht="17.25" customHeight="1" x14ac:dyDescent="0.25">
      <c r="A20" s="7" t="s">
        <v>27</v>
      </c>
      <c r="B20" s="5"/>
      <c r="C20" s="5">
        <v>770</v>
      </c>
      <c r="D20" s="5">
        <f t="shared" ref="D20:L20" si="1">SUM(D15:D19)</f>
        <v>32.76</v>
      </c>
      <c r="E20" s="5">
        <f t="shared" si="1"/>
        <v>29.040000000000003</v>
      </c>
      <c r="F20" s="5">
        <f t="shared" si="1"/>
        <v>101.92999999999999</v>
      </c>
      <c r="G20" s="5">
        <f t="shared" si="1"/>
        <v>0.48</v>
      </c>
      <c r="H20" s="5">
        <f t="shared" si="1"/>
        <v>0.16</v>
      </c>
      <c r="I20" s="5">
        <f t="shared" si="1"/>
        <v>18.59</v>
      </c>
      <c r="J20" s="5">
        <f t="shared" si="1"/>
        <v>155.19999999999999</v>
      </c>
      <c r="K20" s="5">
        <f t="shared" si="1"/>
        <v>7.0500000000000007</v>
      </c>
      <c r="L20" s="5">
        <f t="shared" si="1"/>
        <v>795.94999999999993</v>
      </c>
    </row>
    <row r="22" spans="1:13" x14ac:dyDescent="0.25">
      <c r="A22" s="15" t="s">
        <v>28</v>
      </c>
    </row>
    <row r="23" spans="1:13" ht="30" x14ac:dyDescent="0.25">
      <c r="A23" s="6" t="s">
        <v>2</v>
      </c>
      <c r="B23" s="7" t="s">
        <v>3</v>
      </c>
      <c r="C23" s="16" t="s">
        <v>4</v>
      </c>
      <c r="D23" s="17" t="s">
        <v>5</v>
      </c>
      <c r="E23" s="17" t="s">
        <v>6</v>
      </c>
      <c r="F23" s="17" t="s">
        <v>7</v>
      </c>
      <c r="G23" s="17" t="s">
        <v>8</v>
      </c>
      <c r="H23" s="17" t="s">
        <v>9</v>
      </c>
      <c r="I23" s="17" t="s">
        <v>10</v>
      </c>
      <c r="J23" s="17" t="s">
        <v>11</v>
      </c>
      <c r="K23" s="17" t="s">
        <v>13</v>
      </c>
      <c r="L23" s="17" t="s">
        <v>12</v>
      </c>
    </row>
    <row r="24" spans="1:13" ht="30" x14ac:dyDescent="0.25">
      <c r="A24" s="10" t="s">
        <v>152</v>
      </c>
      <c r="B24" s="1">
        <v>419</v>
      </c>
      <c r="C24" s="1">
        <v>200</v>
      </c>
      <c r="D24" s="1">
        <v>6.08</v>
      </c>
      <c r="E24" s="1">
        <v>5.43</v>
      </c>
      <c r="F24" s="1">
        <v>10.08</v>
      </c>
      <c r="G24" s="1">
        <v>7.0000000000000007E-2</v>
      </c>
      <c r="H24" s="1">
        <v>0.31</v>
      </c>
      <c r="I24" s="1">
        <v>2.73</v>
      </c>
      <c r="J24" s="1">
        <v>252.8</v>
      </c>
      <c r="K24" s="1">
        <v>0.21</v>
      </c>
      <c r="L24" s="1">
        <v>113.33</v>
      </c>
    </row>
    <row r="26" spans="1:13" x14ac:dyDescent="0.25">
      <c r="A26" s="14" t="s">
        <v>30</v>
      </c>
    </row>
    <row r="27" spans="1:13" ht="30" x14ac:dyDescent="0.25">
      <c r="A27" s="6" t="s">
        <v>2</v>
      </c>
      <c r="B27" s="7" t="s">
        <v>3</v>
      </c>
      <c r="C27" s="16" t="s">
        <v>4</v>
      </c>
      <c r="D27" s="17" t="s">
        <v>5</v>
      </c>
      <c r="E27" s="17" t="s">
        <v>6</v>
      </c>
      <c r="F27" s="17" t="s">
        <v>7</v>
      </c>
      <c r="G27" s="17" t="s">
        <v>8</v>
      </c>
      <c r="H27" s="17" t="s">
        <v>9</v>
      </c>
      <c r="I27" s="17" t="s">
        <v>10</v>
      </c>
      <c r="J27" s="17" t="s">
        <v>11</v>
      </c>
      <c r="K27" s="17" t="s">
        <v>13</v>
      </c>
      <c r="L27" s="17" t="s">
        <v>12</v>
      </c>
    </row>
    <row r="28" spans="1:13" ht="42" customHeight="1" x14ac:dyDescent="0.25">
      <c r="A28" s="10" t="s">
        <v>87</v>
      </c>
      <c r="B28" s="1">
        <v>309</v>
      </c>
      <c r="C28" s="1">
        <v>220</v>
      </c>
      <c r="D28" s="1">
        <v>21.05</v>
      </c>
      <c r="E28" s="1">
        <v>10.06</v>
      </c>
      <c r="F28" s="1">
        <v>49.51</v>
      </c>
      <c r="G28" s="1">
        <v>0.34</v>
      </c>
      <c r="H28" s="1">
        <v>1.6</v>
      </c>
      <c r="I28" s="1">
        <v>7.65</v>
      </c>
      <c r="J28" s="1">
        <v>35.880000000000003</v>
      </c>
      <c r="K28" s="1">
        <v>7</v>
      </c>
      <c r="L28" s="1">
        <v>280.5</v>
      </c>
    </row>
    <row r="29" spans="1:13" ht="19.5" customHeight="1" x14ac:dyDescent="0.25">
      <c r="A29" s="10" t="s">
        <v>67</v>
      </c>
      <c r="B29" s="1">
        <v>366</v>
      </c>
      <c r="C29" s="1">
        <v>50</v>
      </c>
      <c r="D29" s="1">
        <v>0.57999999999999996</v>
      </c>
      <c r="E29" s="1">
        <v>2.1</v>
      </c>
      <c r="F29" s="1">
        <v>4.01</v>
      </c>
      <c r="G29" s="1">
        <v>0.01</v>
      </c>
      <c r="H29" s="1">
        <v>0.01</v>
      </c>
      <c r="I29" s="1">
        <v>1.19</v>
      </c>
      <c r="J29" s="1">
        <v>7.94</v>
      </c>
      <c r="K29" s="1">
        <v>0.24</v>
      </c>
      <c r="L29" s="1">
        <v>37.25</v>
      </c>
    </row>
    <row r="30" spans="1:13" ht="32.25" customHeight="1" x14ac:dyDescent="0.25">
      <c r="A30" s="10" t="s">
        <v>46</v>
      </c>
      <c r="B30" s="1" t="s">
        <v>25</v>
      </c>
      <c r="C30" s="1">
        <v>35</v>
      </c>
      <c r="D30" s="1">
        <v>2.4900000000000002</v>
      </c>
      <c r="E30" s="1">
        <v>1.01</v>
      </c>
      <c r="F30" s="1">
        <v>15.42</v>
      </c>
      <c r="G30" s="1">
        <v>0.03</v>
      </c>
      <c r="H30" s="1">
        <v>0</v>
      </c>
      <c r="I30" s="1">
        <v>0</v>
      </c>
      <c r="J30" s="1">
        <v>6.65</v>
      </c>
      <c r="K30" s="1">
        <v>0.42</v>
      </c>
      <c r="L30" s="1">
        <v>91.7</v>
      </c>
      <c r="M30" s="13"/>
    </row>
    <row r="31" spans="1:13" ht="17.25" customHeight="1" x14ac:dyDescent="0.25">
      <c r="A31" s="1" t="s">
        <v>33</v>
      </c>
      <c r="B31" s="1">
        <v>411</v>
      </c>
      <c r="C31" s="1">
        <v>200</v>
      </c>
      <c r="D31" s="1">
        <v>0.6</v>
      </c>
      <c r="E31" s="1">
        <v>0.01</v>
      </c>
      <c r="F31" s="1">
        <v>9.31</v>
      </c>
      <c r="G31" s="1">
        <v>0</v>
      </c>
      <c r="H31" s="1">
        <v>0</v>
      </c>
      <c r="I31" s="1">
        <v>0.01</v>
      </c>
      <c r="J31" s="1">
        <v>10.65</v>
      </c>
      <c r="K31" s="1">
        <v>0.25</v>
      </c>
      <c r="L31" s="1">
        <v>37.33</v>
      </c>
    </row>
    <row r="32" spans="1:13" x14ac:dyDescent="0.25">
      <c r="A32" s="7" t="s">
        <v>34</v>
      </c>
      <c r="B32" s="5"/>
      <c r="C32" s="5">
        <f>SUM(C28:C31)</f>
        <v>505</v>
      </c>
      <c r="D32" s="5">
        <f>SUM(D28:D31)</f>
        <v>24.72</v>
      </c>
      <c r="E32" s="5">
        <f t="shared" ref="E32:L32" si="2">SUM(E28:E31)</f>
        <v>13.18</v>
      </c>
      <c r="F32" s="5">
        <f t="shared" si="2"/>
        <v>78.25</v>
      </c>
      <c r="G32" s="5">
        <f t="shared" si="2"/>
        <v>0.38</v>
      </c>
      <c r="H32" s="5">
        <f t="shared" si="2"/>
        <v>1.61</v>
      </c>
      <c r="I32" s="5">
        <f t="shared" si="2"/>
        <v>8.85</v>
      </c>
      <c r="J32" s="5">
        <f t="shared" si="2"/>
        <v>61.12</v>
      </c>
      <c r="K32" s="5">
        <f t="shared" si="2"/>
        <v>7.91</v>
      </c>
      <c r="L32" s="5">
        <f t="shared" si="2"/>
        <v>446.78</v>
      </c>
    </row>
    <row r="33" spans="1:13" ht="15.75" thickBot="1" x14ac:dyDescent="0.3">
      <c r="A33" s="5" t="s">
        <v>35</v>
      </c>
      <c r="B33" s="5"/>
      <c r="C33" s="5">
        <f>SUM(+C32+C24+C20+C11+C7)</f>
        <v>2165</v>
      </c>
      <c r="D33" s="5">
        <f t="shared" ref="D33:L33" si="3">SUM(+D32+D24+D20+D11+D7)</f>
        <v>81.52</v>
      </c>
      <c r="E33" s="5">
        <f t="shared" si="3"/>
        <v>70.510000000000005</v>
      </c>
      <c r="F33" s="5">
        <f t="shared" si="3"/>
        <v>298.45999999999998</v>
      </c>
      <c r="G33" s="5">
        <f t="shared" si="3"/>
        <v>1.2599999999999998</v>
      </c>
      <c r="H33" s="5">
        <f t="shared" si="3"/>
        <v>2.7</v>
      </c>
      <c r="I33" s="5">
        <f t="shared" si="3"/>
        <v>37.03</v>
      </c>
      <c r="J33" s="5">
        <f t="shared" si="3"/>
        <v>930.69</v>
      </c>
      <c r="K33" s="5">
        <f t="shared" si="3"/>
        <v>19.25</v>
      </c>
      <c r="L33" s="5">
        <f t="shared" si="3"/>
        <v>2064.2699999999995</v>
      </c>
      <c r="M33" s="12" t="e">
        <f>SUM(M32+#REF!+M20+M11+M7)</f>
        <v>#REF!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день 1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Дошкольники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2022-01-21T11:02:28Z</dcterms:modified>
</cp:coreProperties>
</file>