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ЧАЯ\ПИТАНИЕ\МЕНЮ 2022\"/>
    </mc:Choice>
  </mc:AlternateContent>
  <bookViews>
    <workbookView xWindow="0" yWindow="0" windowWidth="28770" windowHeight="12360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L347" i="1" l="1"/>
  <c r="K347" i="1"/>
  <c r="J347" i="1"/>
  <c r="I347" i="1"/>
  <c r="H347" i="1"/>
  <c r="G347" i="1"/>
  <c r="L334" i="1"/>
  <c r="K334" i="1"/>
  <c r="J334" i="1"/>
  <c r="I334" i="1"/>
  <c r="H334" i="1"/>
  <c r="G334" i="1"/>
  <c r="L315" i="1" l="1"/>
  <c r="K315" i="1"/>
  <c r="J315" i="1"/>
  <c r="I315" i="1"/>
  <c r="H315" i="1"/>
  <c r="G315" i="1"/>
  <c r="L302" i="1"/>
  <c r="K302" i="1"/>
  <c r="J302" i="1"/>
  <c r="I302" i="1"/>
  <c r="H302" i="1"/>
  <c r="G302" i="1"/>
  <c r="L276" i="1" l="1"/>
  <c r="K276" i="1"/>
  <c r="J276" i="1"/>
  <c r="I276" i="1"/>
  <c r="H276" i="1"/>
  <c r="G276" i="1"/>
  <c r="L248" i="1" l="1"/>
  <c r="K248" i="1"/>
  <c r="J248" i="1"/>
  <c r="I248" i="1"/>
  <c r="H248" i="1"/>
  <c r="G248" i="1"/>
  <c r="L235" i="1"/>
  <c r="K235" i="1"/>
  <c r="J235" i="1"/>
  <c r="I235" i="1"/>
  <c r="H235" i="1"/>
  <c r="G235" i="1"/>
  <c r="L203" i="1" l="1"/>
  <c r="K203" i="1"/>
  <c r="J203" i="1"/>
  <c r="I203" i="1"/>
  <c r="H203" i="1"/>
  <c r="G203" i="1"/>
  <c r="L190" i="1"/>
  <c r="K190" i="1"/>
  <c r="J190" i="1"/>
  <c r="I190" i="1"/>
  <c r="H190" i="1"/>
  <c r="G190" i="1"/>
  <c r="L175" i="1" l="1"/>
  <c r="K175" i="1"/>
  <c r="J175" i="1"/>
  <c r="I175" i="1"/>
  <c r="H175" i="1"/>
  <c r="G175" i="1"/>
  <c r="L162" i="1"/>
  <c r="K162" i="1"/>
  <c r="J162" i="1"/>
  <c r="I162" i="1"/>
  <c r="H162" i="1"/>
  <c r="G162" i="1"/>
  <c r="L132" i="1" l="1"/>
  <c r="K132" i="1"/>
  <c r="J132" i="1"/>
  <c r="I132" i="1"/>
  <c r="H132" i="1"/>
  <c r="G132" i="1"/>
  <c r="L121" i="1"/>
  <c r="K121" i="1"/>
  <c r="J121" i="1"/>
  <c r="I121" i="1"/>
  <c r="H121" i="1"/>
  <c r="G121" i="1"/>
  <c r="L104" i="1" l="1"/>
  <c r="K104" i="1"/>
  <c r="J104" i="1"/>
  <c r="I104" i="1"/>
  <c r="H104" i="1"/>
  <c r="G104" i="1"/>
  <c r="L91" i="1"/>
  <c r="K91" i="1"/>
  <c r="J91" i="1"/>
  <c r="I91" i="1"/>
  <c r="H91" i="1"/>
  <c r="G91" i="1"/>
  <c r="L59" i="1" l="1"/>
  <c r="K59" i="1"/>
  <c r="J59" i="1"/>
  <c r="I59" i="1"/>
  <c r="H59" i="1"/>
  <c r="G59" i="1"/>
  <c r="L46" i="1"/>
  <c r="K46" i="1"/>
  <c r="J46" i="1"/>
  <c r="I46" i="1"/>
  <c r="H46" i="1"/>
  <c r="G46" i="1"/>
  <c r="H31" i="1" l="1"/>
  <c r="I31" i="1"/>
  <c r="J31" i="1"/>
  <c r="K31" i="1"/>
  <c r="L31" i="1"/>
  <c r="G31" i="1"/>
  <c r="H18" i="1"/>
  <c r="I18" i="1"/>
  <c r="J18" i="1"/>
  <c r="K18" i="1"/>
  <c r="L18" i="1"/>
  <c r="G18" i="1"/>
</calcChain>
</file>

<file path=xl/sharedStrings.xml><?xml version="1.0" encoding="utf-8"?>
<sst xmlns="http://schemas.openxmlformats.org/spreadsheetml/2006/main" count="664" uniqueCount="187">
  <si>
    <t>Школа:</t>
  </si>
  <si>
    <t>Отд./корп.</t>
  </si>
  <si>
    <t>День:</t>
  </si>
  <si>
    <t>День 1</t>
  </si>
  <si>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</si>
  <si>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</si>
  <si>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</si>
  <si>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</si>
  <si>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</si>
  <si>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</si>
  <si>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</si>
  <si>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</si>
  <si>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</si>
  <si>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</si>
  <si>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</si>
  <si>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 блюдо</t>
  </si>
  <si>
    <t>№ 174</t>
  </si>
  <si>
    <t>Каша вязкая молочная из риса с маслом (200/10)</t>
  </si>
  <si>
    <t>210</t>
  </si>
  <si>
    <t>22,5</t>
  </si>
  <si>
    <t xml:space="preserve"> </t>
  </si>
  <si>
    <t>закуски</t>
  </si>
  <si>
    <t>Бутерброд с сыром (30/20гр)</t>
  </si>
  <si>
    <t>50</t>
  </si>
  <si>
    <t>16,5</t>
  </si>
  <si>
    <t>143,979</t>
  </si>
  <si>
    <t>7,124</t>
  </si>
  <si>
    <t>6,272</t>
  </si>
  <si>
    <t>14,76</t>
  </si>
  <si>
    <t>горячие напитки</t>
  </si>
  <si>
    <t>№377</t>
  </si>
  <si>
    <t>Чай с сахаром и лимоном (200)</t>
  </si>
  <si>
    <t>200</t>
  </si>
  <si>
    <t>5</t>
  </si>
  <si>
    <t>42,222</t>
  </si>
  <si>
    <t>0,207</t>
  </si>
  <si>
    <t>0,059</t>
  </si>
  <si>
    <t>10,216</t>
  </si>
  <si>
    <t>Фрукт</t>
  </si>
  <si>
    <t>№338</t>
  </si>
  <si>
    <t>Фрукт,яблоко (1)</t>
  </si>
  <si>
    <t>100</t>
  </si>
  <si>
    <t>19,19</t>
  </si>
  <si>
    <t>39,72</t>
  </si>
  <si>
    <t>0,04</t>
  </si>
  <si>
    <t>9,8</t>
  </si>
  <si>
    <t>Итого:</t>
  </si>
  <si>
    <t>Обед</t>
  </si>
  <si>
    <t>1 блюда</t>
  </si>
  <si>
    <t>№102</t>
  </si>
  <si>
    <t>Суп картофельный с бобовыми (горохом ) ( 200)</t>
  </si>
  <si>
    <t>10</t>
  </si>
  <si>
    <t>140,218</t>
  </si>
  <si>
    <t>5,239</t>
  </si>
  <si>
    <t>4,579</t>
  </si>
  <si>
    <t>19,513</t>
  </si>
  <si>
    <t>2 блюда</t>
  </si>
  <si>
    <t>438/2</t>
  </si>
  <si>
    <t>90</t>
  </si>
  <si>
    <t>38,69</t>
  </si>
  <si>
    <t>118,331</t>
  </si>
  <si>
    <t>4,023</t>
  </si>
  <si>
    <t>3,272</t>
  </si>
  <si>
    <t>гарниры</t>
  </si>
  <si>
    <t xml:space="preserve"> №203</t>
  </si>
  <si>
    <t>Макароные изделия отварные с маслом (150)</t>
  </si>
  <si>
    <t>150</t>
  </si>
  <si>
    <t>9,5</t>
  </si>
  <si>
    <t>225,039</t>
  </si>
  <si>
    <t>5,857</t>
  </si>
  <si>
    <t>5,039</t>
  </si>
  <si>
    <t>39,066</t>
  </si>
  <si>
    <t>горячий напиток</t>
  </si>
  <si>
    <t>№376</t>
  </si>
  <si>
    <t>Чай с сахаром(200)</t>
  </si>
  <si>
    <t>2</t>
  </si>
  <si>
    <t>41,167</t>
  </si>
  <si>
    <t>0,2</t>
  </si>
  <si>
    <t>0,051</t>
  </si>
  <si>
    <t>9,977</t>
  </si>
  <si>
    <t>хлеб белый</t>
  </si>
  <si>
    <t>ПР</t>
  </si>
  <si>
    <t>Хлеб пшеничный (30)</t>
  </si>
  <si>
    <t>30</t>
  </si>
  <si>
    <t>1,5</t>
  </si>
  <si>
    <t>72</t>
  </si>
  <si>
    <t>2,388</t>
  </si>
  <si>
    <t>0,245</t>
  </si>
  <si>
    <t>15,061</t>
  </si>
  <si>
    <t>хлеб черный</t>
  </si>
  <si>
    <t>Хлеб ржано-пшеничный  (30)</t>
  </si>
  <si>
    <t>77,31</t>
  </si>
  <si>
    <t>2,7</t>
  </si>
  <si>
    <t>0,99</t>
  </si>
  <si>
    <t>14,4</t>
  </si>
  <si>
    <t>Заведующий производством:</t>
  </si>
  <si>
    <t>Директор школы</t>
  </si>
  <si>
    <t>№ 3</t>
  </si>
  <si>
    <t xml:space="preserve">Мясо птицы тушеное с овощами </t>
  </si>
  <si>
    <t>Меню для обеспечения питания детей начальной школы 
с 1-4 класс .</t>
  </si>
  <si>
    <t>День 2</t>
  </si>
  <si>
    <t>горячее блюдо</t>
  </si>
  <si>
    <t>223</t>
  </si>
  <si>
    <t>Запеканка из творога со сгущенным молоком (120/15гр.)</t>
  </si>
  <si>
    <t>1 блюдо</t>
  </si>
  <si>
    <t>№88</t>
  </si>
  <si>
    <t>Щи из свежей капусты с картофелем и сметаной (200/8)</t>
  </si>
  <si>
    <t>2 блюдо</t>
  </si>
  <si>
    <t>294</t>
  </si>
  <si>
    <t>Котлета, рубленная из птицы в сметанном соусе</t>
  </si>
  <si>
    <t>гарнир</t>
  </si>
  <si>
    <t>Пюре из бобовых и картофеля "Загадка" 150</t>
  </si>
  <si>
    <t>сладкое</t>
  </si>
  <si>
    <t>№349</t>
  </si>
  <si>
    <t>Компот из смеси сухофруктов (200)</t>
  </si>
  <si>
    <t>Хлеб ржано-пшеничный  (40)</t>
  </si>
  <si>
    <t>День 3</t>
  </si>
  <si>
    <t>закуска</t>
  </si>
  <si>
    <t>54-2 З</t>
  </si>
  <si>
    <t>Овощи натуральные свежие (огурец) в нарезке (20)</t>
  </si>
  <si>
    <t>№279/331</t>
  </si>
  <si>
    <t xml:space="preserve">Тефтели из говядины с соусом сметанно-томатным </t>
  </si>
  <si>
    <t>№ 171</t>
  </si>
  <si>
    <t>Каша  рассыпчатая  гречневая с маслом (150)</t>
  </si>
  <si>
    <t>№578 (2)</t>
  </si>
  <si>
    <t>Чай ягодный (200)</t>
  </si>
  <si>
    <t>№113</t>
  </si>
  <si>
    <t>Суп -лапша домашняя с картофелем (200)</t>
  </si>
  <si>
    <t>День 4</t>
  </si>
  <si>
    <t>70/71</t>
  </si>
  <si>
    <t>Овощи натуральные свежие (40гр)(огурец)</t>
  </si>
  <si>
    <t>ттк</t>
  </si>
  <si>
    <t>Рис с овощами и курицей (200гр.)</t>
  </si>
  <si>
    <t>№82</t>
  </si>
  <si>
    <t>Борщ с капустой свежей,картофелем и сметаной (200/8)</t>
  </si>
  <si>
    <t xml:space="preserve">Хлеб пшеничный </t>
  </si>
  <si>
    <t>День 5</t>
  </si>
  <si>
    <t>ТТК600</t>
  </si>
  <si>
    <t>Котлета из горбуши "Дружба"в сметан/том соусе(60/50гр.)</t>
  </si>
  <si>
    <t>№587(2)</t>
  </si>
  <si>
    <t>Напиток из смородины (200)</t>
  </si>
  <si>
    <t>Напиток фруктовый</t>
  </si>
  <si>
    <t>День 6</t>
  </si>
  <si>
    <t>Омлет натуральный с маслом 120/10</t>
  </si>
  <si>
    <t>№ 290</t>
  </si>
  <si>
    <t xml:space="preserve">Курица, тушенная в сметанном соусе  </t>
  </si>
  <si>
    <t>№ТТК 752</t>
  </si>
  <si>
    <t>Каша рассыпчатая перловая с томатом (150)</t>
  </si>
  <si>
    <t>День 7</t>
  </si>
  <si>
    <t>№120</t>
  </si>
  <si>
    <t>Суп молочный с макаронными изделиями (200)</t>
  </si>
  <si>
    <t>сливочное масло</t>
  </si>
  <si>
    <t>№14</t>
  </si>
  <si>
    <t>Масло сливочное порциями  (10)</t>
  </si>
  <si>
    <t>№379</t>
  </si>
  <si>
    <t>Кофейный напиток (200)</t>
  </si>
  <si>
    <t>№15</t>
  </si>
  <si>
    <t xml:space="preserve">Сыр твердых сортов в нарезке </t>
  </si>
  <si>
    <t>140 Сб-р 1996г</t>
  </si>
  <si>
    <t>Суп картофельный с рыбными консервами ( 200)</t>
  </si>
  <si>
    <t>277</t>
  </si>
  <si>
    <t>производство</t>
  </si>
  <si>
    <t xml:space="preserve">Хлеб ржано-пшеничный  </t>
  </si>
  <si>
    <t>День 8</t>
  </si>
  <si>
    <t>№173</t>
  </si>
  <si>
    <t>Каша вязкая молочная из овсяных хлопьев Геркулес ( 200/10)</t>
  </si>
  <si>
    <t>Первые блюда</t>
  </si>
  <si>
    <t>№99</t>
  </si>
  <si>
    <t>Суп из овощей со сметаной(200/8)</t>
  </si>
  <si>
    <t>ттк 750</t>
  </si>
  <si>
    <t>Каша гречневая с курицей (240гр.)</t>
  </si>
  <si>
    <t>День 9</t>
  </si>
  <si>
    <t>54-23</t>
  </si>
  <si>
    <t>Овощи натуральные свежие (15гр)(огурец)</t>
  </si>
  <si>
    <t>353/2</t>
  </si>
  <si>
    <t>Тефтели рыбные "Морские" в сметанным соусом</t>
  </si>
  <si>
    <t>№128</t>
  </si>
  <si>
    <t>Картофельное пюре (150)</t>
  </si>
  <si>
    <t>№103</t>
  </si>
  <si>
    <t>Суп картофельный с макаронными изделиями(200)</t>
  </si>
  <si>
    <t>352/2</t>
  </si>
  <si>
    <t>День 10</t>
  </si>
  <si>
    <t>Овощи натуральные свежие (огурец) в нарезке (30)</t>
  </si>
  <si>
    <t>301</t>
  </si>
  <si>
    <t xml:space="preserve">Кнели из кур с рисом  в сметан/том соусе </t>
  </si>
  <si>
    <t>Зразы из говядины с яйцом и луком в сметанном соусе ( 70/50)</t>
  </si>
  <si>
    <t>Кисловская СОШ Томского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</si>
</sst>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0" fillId="0" borderId="9" xfId="0" applyBorder="1" applyAlignment="1">
      <alignment horizontal="left" wrapText="1"/>
    </xf>
    <xf numFmtId="0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7" xfId="0" applyNumberForma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4" xfId="1" applyNumberFormat="1" applyFont="1" applyBorder="1" applyAlignment="1">
      <alignment horizontal="left" wrapText="1"/>
    </xf>
    <xf numFmtId="0" fontId="4" fillId="0" borderId="16" xfId="1" applyNumberFormat="1" applyFont="1" applyBorder="1" applyAlignment="1">
      <alignment horizontal="left" wrapText="1"/>
    </xf>
    <xf numFmtId="0" fontId="4" fillId="0" borderId="0" xfId="1" applyNumberFormat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8" xfId="0" applyBorder="1" applyAlignment="1">
      <alignment horizontal="left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351"/>
  <sheetViews>
    <sheetView tabSelected="1" view="pageLayout" topLeftCell="A307" zoomScaleNormal="100" workbookViewId="0">
      <selection activeCell="B317" sqref="B317:E318"/>
    </sheetView>
  </sheetViews>
  <sheetFormatPr defaultColWidth="10.5" defaultRowHeight="11.45" customHeight="1" x14ac:dyDescent="0.2"/>
  <cols>
    <col min="1" max="1" width="10.5" style="1" customWidth="1"/>
    <col min="2" max="2" width="14.6640625" style="1" customWidth="1"/>
    <col min="3" max="3" width="9.1640625" style="1" customWidth="1"/>
    <col min="4" max="6" width="10.5" style="1" customWidth="1"/>
    <col min="7" max="7" width="10.33203125" style="1" customWidth="1"/>
    <col min="8" max="8" width="8.33203125" style="1" customWidth="1"/>
    <col min="9" max="9" width="14.6640625" style="1" customWidth="1"/>
    <col min="10" max="10" width="8.5" style="1" customWidth="1"/>
    <col min="11" max="11" width="8" style="1" customWidth="1"/>
    <col min="12" max="12" width="10.6640625" style="1" customWidth="1"/>
  </cols>
  <sheetData>
    <row r="1" spans="1:12" ht="11.45" customHeight="1" x14ac:dyDescent="0.2">
      <c r="A1" s="28" t="s">
        <v>99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11.45" customHeight="1" x14ac:dyDescent="0.2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15.75" customHeight="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5" spans="1:12" ht="12" customHeight="1" x14ac:dyDescent="0.2">
      <c r="A5" s="7" t="s">
        <v>0</v>
      </c>
      <c r="B5" s="15" t="s">
        <v>186</v>
      </c>
      <c r="C5" s="15"/>
      <c r="D5" s="15"/>
      <c r="E5" s="15"/>
      <c r="F5" s="7" t="s">
        <v>1</v>
      </c>
      <c r="G5" s="15"/>
      <c r="H5" s="15"/>
      <c r="K5" s="7" t="s">
        <v>2</v>
      </c>
      <c r="L5" s="15" t="s">
        <v>3</v>
      </c>
    </row>
    <row r="6" spans="1:12" ht="12" customHeight="1" x14ac:dyDescent="0.2">
      <c r="A6" s="7"/>
      <c r="B6" s="16"/>
      <c r="C6" s="9"/>
      <c r="D6" s="9"/>
      <c r="E6" s="17"/>
      <c r="F6" s="7"/>
      <c r="G6" s="16"/>
      <c r="H6" s="17"/>
      <c r="K6" s="7"/>
      <c r="L6" s="18"/>
    </row>
    <row r="7" spans="1:12" s="1" customFormat="1" ht="6.95" customHeight="1" x14ac:dyDescent="0.2"/>
    <row r="8" spans="1:12" ht="11.1" customHeight="1" x14ac:dyDescent="0.2">
      <c r="A8" s="19" t="s">
        <v>4</v>
      </c>
      <c r="B8" s="21" t="s">
        <v>5</v>
      </c>
      <c r="C8" s="21" t="s">
        <v>6</v>
      </c>
      <c r="D8" s="21" t="s">
        <v>7</v>
      </c>
      <c r="E8" s="21"/>
      <c r="F8" s="21"/>
      <c r="G8" s="21" t="s">
        <v>8</v>
      </c>
      <c r="H8" s="21" t="s">
        <v>9</v>
      </c>
      <c r="I8" s="21" t="s">
        <v>10</v>
      </c>
      <c r="J8" s="21" t="s">
        <v>11</v>
      </c>
      <c r="K8" s="21" t="s">
        <v>12</v>
      </c>
      <c r="L8" s="21" t="s">
        <v>13</v>
      </c>
    </row>
    <row r="9" spans="1:12" ht="11.1" customHeight="1" x14ac:dyDescent="0.2">
      <c r="A9" s="20"/>
      <c r="B9" s="22"/>
      <c r="C9" s="22"/>
      <c r="D9" s="23"/>
      <c r="E9" s="23"/>
      <c r="F9" s="22"/>
      <c r="G9" s="22"/>
      <c r="H9" s="22"/>
      <c r="I9" s="22"/>
      <c r="J9" s="22"/>
      <c r="K9" s="22"/>
      <c r="L9" s="22"/>
    </row>
    <row r="10" spans="1:12" ht="11.1" customHeight="1" x14ac:dyDescent="0.2">
      <c r="A10" s="12" t="s">
        <v>14</v>
      </c>
      <c r="B10" s="13" t="s">
        <v>15</v>
      </c>
      <c r="C10" s="13" t="s">
        <v>16</v>
      </c>
      <c r="D10" s="13" t="s">
        <v>17</v>
      </c>
      <c r="E10" s="13"/>
      <c r="F10" s="13"/>
      <c r="G10" s="13" t="s">
        <v>18</v>
      </c>
      <c r="H10" s="13" t="s">
        <v>19</v>
      </c>
      <c r="I10" s="13">
        <v>294.56</v>
      </c>
      <c r="J10" s="13">
        <v>8.11</v>
      </c>
      <c r="K10" s="13">
        <v>11.24</v>
      </c>
      <c r="L10" s="13">
        <v>42.24</v>
      </c>
    </row>
    <row r="11" spans="1:12" ht="11.1" customHeight="1" x14ac:dyDescent="0.2">
      <c r="A11" s="37"/>
      <c r="B11" s="11"/>
      <c r="C11" s="11"/>
      <c r="D11" s="14"/>
      <c r="E11" s="14"/>
      <c r="F11" s="11"/>
      <c r="G11" s="11"/>
      <c r="H11" s="11"/>
      <c r="I11" s="11"/>
      <c r="J11" s="11"/>
      <c r="K11" s="11"/>
      <c r="L11" s="11"/>
    </row>
    <row r="12" spans="1:12" ht="11.1" customHeight="1" x14ac:dyDescent="0.2">
      <c r="A12" s="12" t="s">
        <v>20</v>
      </c>
      <c r="B12" s="13" t="s">
        <v>21</v>
      </c>
      <c r="C12" s="13" t="s">
        <v>97</v>
      </c>
      <c r="D12" s="13" t="s">
        <v>22</v>
      </c>
      <c r="E12" s="13"/>
      <c r="F12" s="13"/>
      <c r="G12" s="13" t="s">
        <v>23</v>
      </c>
      <c r="H12" s="13" t="s">
        <v>24</v>
      </c>
      <c r="I12" s="13" t="s">
        <v>25</v>
      </c>
      <c r="J12" s="13" t="s">
        <v>26</v>
      </c>
      <c r="K12" s="13" t="s">
        <v>27</v>
      </c>
      <c r="L12" s="13" t="s">
        <v>28</v>
      </c>
    </row>
    <row r="13" spans="1:12" ht="11.1" customHeight="1" x14ac:dyDescent="0.2">
      <c r="A13" s="37"/>
      <c r="B13" s="11"/>
      <c r="C13" s="11"/>
      <c r="D13" s="14"/>
      <c r="E13" s="14"/>
      <c r="F13" s="11"/>
      <c r="G13" s="11"/>
      <c r="H13" s="11"/>
      <c r="I13" s="11"/>
      <c r="J13" s="11"/>
      <c r="K13" s="11"/>
      <c r="L13" s="11"/>
    </row>
    <row r="14" spans="1:12" ht="11.1" customHeight="1" x14ac:dyDescent="0.2">
      <c r="A14" s="12" t="s">
        <v>20</v>
      </c>
      <c r="B14" s="13" t="s">
        <v>29</v>
      </c>
      <c r="C14" s="13" t="s">
        <v>30</v>
      </c>
      <c r="D14" s="13" t="s">
        <v>31</v>
      </c>
      <c r="E14" s="13"/>
      <c r="F14" s="13"/>
      <c r="G14" s="13" t="s">
        <v>32</v>
      </c>
      <c r="H14" s="13" t="s">
        <v>33</v>
      </c>
      <c r="I14" s="13" t="s">
        <v>34</v>
      </c>
      <c r="J14" s="13" t="s">
        <v>35</v>
      </c>
      <c r="K14" s="13" t="s">
        <v>36</v>
      </c>
      <c r="L14" s="13" t="s">
        <v>37</v>
      </c>
    </row>
    <row r="15" spans="1:12" ht="11.1" customHeight="1" x14ac:dyDescent="0.2">
      <c r="A15" s="37"/>
      <c r="B15" s="11"/>
      <c r="C15" s="11"/>
      <c r="D15" s="14"/>
      <c r="E15" s="14"/>
      <c r="F15" s="11"/>
      <c r="G15" s="11"/>
      <c r="H15" s="11"/>
      <c r="I15" s="11"/>
      <c r="J15" s="11"/>
      <c r="K15" s="11"/>
      <c r="L15" s="11"/>
    </row>
    <row r="16" spans="1:12" ht="11.1" customHeight="1" x14ac:dyDescent="0.2">
      <c r="A16" s="12" t="s">
        <v>20</v>
      </c>
      <c r="B16" s="13" t="s">
        <v>38</v>
      </c>
      <c r="C16" s="13" t="s">
        <v>39</v>
      </c>
      <c r="D16" s="13" t="s">
        <v>40</v>
      </c>
      <c r="E16" s="13"/>
      <c r="F16" s="13"/>
      <c r="G16" s="13" t="s">
        <v>41</v>
      </c>
      <c r="H16" s="13" t="s">
        <v>42</v>
      </c>
      <c r="I16" s="13" t="s">
        <v>43</v>
      </c>
      <c r="J16" s="13" t="s">
        <v>44</v>
      </c>
      <c r="K16" s="13" t="s">
        <v>44</v>
      </c>
      <c r="L16" s="13" t="s">
        <v>45</v>
      </c>
    </row>
    <row r="17" spans="1:12" ht="11.1" customHeight="1" x14ac:dyDescent="0.2">
      <c r="A17" s="37"/>
      <c r="B17" s="11"/>
      <c r="C17" s="11"/>
      <c r="D17" s="14"/>
      <c r="E17" s="14"/>
      <c r="F17" s="11"/>
      <c r="G17" s="11"/>
      <c r="H17" s="11"/>
      <c r="I17" s="11"/>
      <c r="J17" s="11"/>
      <c r="K17" s="11"/>
      <c r="L17" s="11"/>
    </row>
    <row r="18" spans="1:12" ht="15" customHeight="1" x14ac:dyDescent="0.2">
      <c r="A18" s="2"/>
      <c r="B18" s="6" t="s">
        <v>46</v>
      </c>
      <c r="C18" s="6"/>
      <c r="D18" s="6"/>
      <c r="E18" s="6"/>
      <c r="F18" s="6"/>
      <c r="G18" s="3">
        <f>G16+G14+G12+G10</f>
        <v>560</v>
      </c>
      <c r="H18" s="3">
        <f t="shared" ref="H18:L18" si="0">H16+H14+H12+H10</f>
        <v>63.19</v>
      </c>
      <c r="I18" s="3">
        <f t="shared" si="0"/>
        <v>520.48099999999999</v>
      </c>
      <c r="J18" s="3">
        <f t="shared" si="0"/>
        <v>15.480999999999998</v>
      </c>
      <c r="K18" s="3">
        <f t="shared" si="0"/>
        <v>17.611000000000001</v>
      </c>
      <c r="L18" s="3">
        <f t="shared" si="0"/>
        <v>77.015999999999991</v>
      </c>
    </row>
    <row r="19" spans="1:12" ht="11.1" customHeight="1" x14ac:dyDescent="0.2">
      <c r="A19" s="12" t="s">
        <v>47</v>
      </c>
      <c r="B19" s="13" t="s">
        <v>48</v>
      </c>
      <c r="C19" s="13" t="s">
        <v>49</v>
      </c>
      <c r="D19" s="13" t="s">
        <v>50</v>
      </c>
      <c r="E19" s="13"/>
      <c r="F19" s="13"/>
      <c r="G19" s="13" t="s">
        <v>32</v>
      </c>
      <c r="H19" s="13" t="s">
        <v>51</v>
      </c>
      <c r="I19" s="13" t="s">
        <v>52</v>
      </c>
      <c r="J19" s="13" t="s">
        <v>53</v>
      </c>
      <c r="K19" s="13" t="s">
        <v>54</v>
      </c>
      <c r="L19" s="13" t="s">
        <v>55</v>
      </c>
    </row>
    <row r="20" spans="1:12" ht="11.1" customHeight="1" x14ac:dyDescent="0.2">
      <c r="A20" s="37"/>
      <c r="B20" s="11"/>
      <c r="C20" s="11"/>
      <c r="D20" s="14"/>
      <c r="E20" s="14"/>
      <c r="F20" s="11"/>
      <c r="G20" s="11"/>
      <c r="H20" s="11"/>
      <c r="I20" s="11"/>
      <c r="J20" s="11"/>
      <c r="K20" s="11"/>
      <c r="L20" s="11"/>
    </row>
    <row r="21" spans="1:12" ht="11.1" customHeight="1" x14ac:dyDescent="0.2">
      <c r="A21" s="12" t="s">
        <v>20</v>
      </c>
      <c r="B21" s="13" t="s">
        <v>56</v>
      </c>
      <c r="C21" s="13" t="s">
        <v>57</v>
      </c>
      <c r="D21" s="13" t="s">
        <v>98</v>
      </c>
      <c r="E21" s="13"/>
      <c r="F21" s="13"/>
      <c r="G21" s="13" t="s">
        <v>58</v>
      </c>
      <c r="H21" s="13" t="s">
        <v>59</v>
      </c>
      <c r="I21" s="13" t="s">
        <v>60</v>
      </c>
      <c r="J21" s="13">
        <v>10.59</v>
      </c>
      <c r="K21" s="13" t="s">
        <v>61</v>
      </c>
      <c r="L21" s="13" t="s">
        <v>62</v>
      </c>
    </row>
    <row r="22" spans="1:12" ht="11.1" customHeight="1" x14ac:dyDescent="0.2">
      <c r="A22" s="37"/>
      <c r="B22" s="11"/>
      <c r="C22" s="11"/>
      <c r="D22" s="14"/>
      <c r="E22" s="14"/>
      <c r="F22" s="11"/>
      <c r="G22" s="11"/>
      <c r="H22" s="11"/>
      <c r="I22" s="11"/>
      <c r="J22" s="11"/>
      <c r="K22" s="11"/>
      <c r="L22" s="11"/>
    </row>
    <row r="23" spans="1:12" ht="11.1" customHeight="1" x14ac:dyDescent="0.2">
      <c r="A23" s="12" t="s">
        <v>20</v>
      </c>
      <c r="B23" s="13" t="s">
        <v>63</v>
      </c>
      <c r="C23" s="13" t="s">
        <v>64</v>
      </c>
      <c r="D23" s="13" t="s">
        <v>65</v>
      </c>
      <c r="E23" s="13"/>
      <c r="F23" s="13"/>
      <c r="G23" s="13" t="s">
        <v>66</v>
      </c>
      <c r="H23" s="13" t="s">
        <v>67</v>
      </c>
      <c r="I23" s="13" t="s">
        <v>68</v>
      </c>
      <c r="J23" s="13" t="s">
        <v>69</v>
      </c>
      <c r="K23" s="13" t="s">
        <v>70</v>
      </c>
      <c r="L23" s="13" t="s">
        <v>71</v>
      </c>
    </row>
    <row r="24" spans="1:12" ht="11.1" customHeight="1" x14ac:dyDescent="0.2">
      <c r="A24" s="37"/>
      <c r="B24" s="11"/>
      <c r="C24" s="11"/>
      <c r="D24" s="14"/>
      <c r="E24" s="14"/>
      <c r="F24" s="11"/>
      <c r="G24" s="11"/>
      <c r="H24" s="11"/>
      <c r="I24" s="11"/>
      <c r="J24" s="11"/>
      <c r="K24" s="11"/>
      <c r="L24" s="11"/>
    </row>
    <row r="25" spans="1:12" ht="11.1" customHeight="1" x14ac:dyDescent="0.2">
      <c r="A25" s="12" t="s">
        <v>20</v>
      </c>
      <c r="B25" s="13" t="s">
        <v>72</v>
      </c>
      <c r="C25" s="13" t="s">
        <v>73</v>
      </c>
      <c r="D25" s="13" t="s">
        <v>74</v>
      </c>
      <c r="E25" s="13"/>
      <c r="F25" s="13"/>
      <c r="G25" s="13" t="s">
        <v>32</v>
      </c>
      <c r="H25" s="13" t="s">
        <v>75</v>
      </c>
      <c r="I25" s="13" t="s">
        <v>76</v>
      </c>
      <c r="J25" s="13" t="s">
        <v>77</v>
      </c>
      <c r="K25" s="13" t="s">
        <v>78</v>
      </c>
      <c r="L25" s="13" t="s">
        <v>79</v>
      </c>
    </row>
    <row r="26" spans="1:12" ht="11.1" customHeight="1" x14ac:dyDescent="0.2">
      <c r="A26" s="37"/>
      <c r="B26" s="11"/>
      <c r="C26" s="11"/>
      <c r="D26" s="14"/>
      <c r="E26" s="14"/>
      <c r="F26" s="11"/>
      <c r="G26" s="11"/>
      <c r="H26" s="11"/>
      <c r="I26" s="11"/>
      <c r="J26" s="11"/>
      <c r="K26" s="11"/>
      <c r="L26" s="11"/>
    </row>
    <row r="27" spans="1:12" ht="11.1" customHeight="1" x14ac:dyDescent="0.2">
      <c r="A27" s="12" t="s">
        <v>20</v>
      </c>
      <c r="B27" s="13" t="s">
        <v>80</v>
      </c>
      <c r="C27" s="13" t="s">
        <v>81</v>
      </c>
      <c r="D27" s="13" t="s">
        <v>82</v>
      </c>
      <c r="E27" s="13"/>
      <c r="F27" s="13"/>
      <c r="G27" s="13" t="s">
        <v>83</v>
      </c>
      <c r="H27" s="13" t="s">
        <v>84</v>
      </c>
      <c r="I27" s="13" t="s">
        <v>85</v>
      </c>
      <c r="J27" s="13" t="s">
        <v>86</v>
      </c>
      <c r="K27" s="13" t="s">
        <v>87</v>
      </c>
      <c r="L27" s="13" t="s">
        <v>88</v>
      </c>
    </row>
    <row r="28" spans="1:12" ht="11.1" customHeight="1" x14ac:dyDescent="0.2">
      <c r="A28" s="37"/>
      <c r="B28" s="11"/>
      <c r="C28" s="11"/>
      <c r="D28" s="14"/>
      <c r="E28" s="14"/>
      <c r="F28" s="11"/>
      <c r="G28" s="11"/>
      <c r="H28" s="11"/>
      <c r="I28" s="11"/>
      <c r="J28" s="11"/>
      <c r="K28" s="11"/>
      <c r="L28" s="11"/>
    </row>
    <row r="29" spans="1:12" ht="11.1" customHeight="1" x14ac:dyDescent="0.2">
      <c r="A29" s="12" t="s">
        <v>20</v>
      </c>
      <c r="B29" s="13" t="s">
        <v>89</v>
      </c>
      <c r="C29" s="13" t="s">
        <v>81</v>
      </c>
      <c r="D29" s="13" t="s">
        <v>90</v>
      </c>
      <c r="E29" s="13"/>
      <c r="F29" s="13"/>
      <c r="G29" s="13" t="s">
        <v>83</v>
      </c>
      <c r="H29" s="13" t="s">
        <v>84</v>
      </c>
      <c r="I29" s="13" t="s">
        <v>91</v>
      </c>
      <c r="J29" s="13" t="s">
        <v>92</v>
      </c>
      <c r="K29" s="13" t="s">
        <v>93</v>
      </c>
      <c r="L29" s="13" t="s">
        <v>94</v>
      </c>
    </row>
    <row r="30" spans="1:12" ht="11.1" customHeight="1" x14ac:dyDescent="0.2">
      <c r="A30" s="37"/>
      <c r="B30" s="11"/>
      <c r="C30" s="11"/>
      <c r="D30" s="14"/>
      <c r="E30" s="14"/>
      <c r="F30" s="11"/>
      <c r="G30" s="11"/>
      <c r="H30" s="11"/>
      <c r="I30" s="11"/>
      <c r="J30" s="11"/>
      <c r="K30" s="11"/>
      <c r="L30" s="11"/>
    </row>
    <row r="31" spans="1:12" ht="16.5" customHeight="1" x14ac:dyDescent="0.2">
      <c r="A31" s="2"/>
      <c r="B31" s="6" t="s">
        <v>46</v>
      </c>
      <c r="C31" s="6"/>
      <c r="D31" s="6"/>
      <c r="E31" s="6"/>
      <c r="F31" s="6"/>
      <c r="G31" s="3">
        <f>G29+G27+G25+G23+G21+G19</f>
        <v>700</v>
      </c>
      <c r="H31" s="3">
        <f t="shared" ref="H31:L31" si="1">H29+H27+H25+H23+H21+H19</f>
        <v>63.19</v>
      </c>
      <c r="I31" s="3">
        <f t="shared" si="1"/>
        <v>674.06499999999994</v>
      </c>
      <c r="J31" s="3">
        <f t="shared" si="1"/>
        <v>26.974</v>
      </c>
      <c r="K31" s="3">
        <f t="shared" si="1"/>
        <v>14.927</v>
      </c>
      <c r="L31" s="3">
        <f t="shared" si="1"/>
        <v>101.28900000000002</v>
      </c>
    </row>
    <row r="32" spans="1:12" ht="11.1" customHeight="1" x14ac:dyDescent="0.2"/>
    <row r="33" spans="1:12" ht="11.45" customHeight="1" x14ac:dyDescent="0.2">
      <c r="A33" s="7" t="s">
        <v>0</v>
      </c>
      <c r="B33" s="15" t="s">
        <v>186</v>
      </c>
      <c r="C33" s="15"/>
      <c r="D33" s="15"/>
      <c r="E33" s="15"/>
      <c r="F33" s="7" t="s">
        <v>1</v>
      </c>
      <c r="G33" s="15"/>
      <c r="H33" s="15"/>
      <c r="K33" s="7" t="s">
        <v>2</v>
      </c>
      <c r="L33" s="15" t="s">
        <v>100</v>
      </c>
    </row>
    <row r="34" spans="1:12" ht="11.1" customHeight="1" x14ac:dyDescent="0.2">
      <c r="A34" s="7"/>
      <c r="B34" s="16"/>
      <c r="C34" s="9"/>
      <c r="D34" s="9"/>
      <c r="E34" s="17"/>
      <c r="F34" s="7"/>
      <c r="G34" s="16"/>
      <c r="H34" s="17"/>
      <c r="K34" s="7"/>
      <c r="L34" s="18"/>
    </row>
    <row r="36" spans="1:12" ht="11.45" customHeight="1" x14ac:dyDescent="0.2">
      <c r="A36" s="19" t="s">
        <v>4</v>
      </c>
      <c r="B36" s="21" t="s">
        <v>5</v>
      </c>
      <c r="C36" s="21" t="s">
        <v>6</v>
      </c>
      <c r="D36" s="21" t="s">
        <v>7</v>
      </c>
      <c r="E36" s="21"/>
      <c r="F36" s="21"/>
      <c r="G36" s="21" t="s">
        <v>8</v>
      </c>
      <c r="H36" s="21" t="s">
        <v>9</v>
      </c>
      <c r="I36" s="21" t="s">
        <v>10</v>
      </c>
      <c r="J36" s="21" t="s">
        <v>11</v>
      </c>
      <c r="K36" s="21" t="s">
        <v>12</v>
      </c>
      <c r="L36" s="21" t="s">
        <v>13</v>
      </c>
    </row>
    <row r="37" spans="1:12" ht="11.45" customHeight="1" x14ac:dyDescent="0.2">
      <c r="A37" s="20"/>
      <c r="B37" s="22"/>
      <c r="C37" s="22"/>
      <c r="D37" s="23"/>
      <c r="E37" s="23"/>
      <c r="F37" s="22"/>
      <c r="G37" s="22"/>
      <c r="H37" s="22"/>
      <c r="I37" s="22"/>
      <c r="J37" s="22"/>
      <c r="K37" s="22"/>
      <c r="L37" s="22"/>
    </row>
    <row r="38" spans="1:12" ht="11.45" customHeight="1" x14ac:dyDescent="0.2">
      <c r="A38" s="12" t="s">
        <v>14</v>
      </c>
      <c r="B38" s="13" t="s">
        <v>101</v>
      </c>
      <c r="C38" s="13" t="s">
        <v>102</v>
      </c>
      <c r="D38" s="13" t="s">
        <v>103</v>
      </c>
      <c r="E38" s="13"/>
      <c r="F38" s="13"/>
      <c r="G38" s="10">
        <v>135</v>
      </c>
      <c r="H38" s="10">
        <v>40.6</v>
      </c>
      <c r="I38" s="10">
        <v>356.3</v>
      </c>
      <c r="J38" s="10">
        <v>16.05</v>
      </c>
      <c r="K38" s="10">
        <v>15.6</v>
      </c>
      <c r="L38" s="10">
        <v>42.43</v>
      </c>
    </row>
    <row r="39" spans="1:12" ht="11.45" customHeight="1" x14ac:dyDescent="0.2">
      <c r="A39" s="12"/>
      <c r="B39" s="11"/>
      <c r="C39" s="11"/>
      <c r="D39" s="14"/>
      <c r="E39" s="14"/>
      <c r="F39" s="11"/>
      <c r="G39" s="11"/>
      <c r="H39" s="11"/>
      <c r="I39" s="11"/>
      <c r="J39" s="11"/>
      <c r="K39" s="11"/>
      <c r="L39" s="11"/>
    </row>
    <row r="40" spans="1:12" ht="11.45" customHeight="1" x14ac:dyDescent="0.2">
      <c r="A40" s="12" t="s">
        <v>20</v>
      </c>
      <c r="B40" s="13" t="s">
        <v>80</v>
      </c>
      <c r="C40" s="13" t="s">
        <v>81</v>
      </c>
      <c r="D40" s="13" t="s">
        <v>82</v>
      </c>
      <c r="E40" s="13"/>
      <c r="F40" s="13"/>
      <c r="G40" s="10">
        <v>30</v>
      </c>
      <c r="H40" s="10">
        <v>1.5</v>
      </c>
      <c r="I40" s="10">
        <v>72</v>
      </c>
      <c r="J40" s="10">
        <v>2.3879999999999999</v>
      </c>
      <c r="K40" s="10">
        <v>0.245</v>
      </c>
      <c r="L40" s="10">
        <v>15.061</v>
      </c>
    </row>
    <row r="41" spans="1:12" ht="11.45" customHeight="1" x14ac:dyDescent="0.2">
      <c r="A41" s="12"/>
      <c r="B41" s="11"/>
      <c r="C41" s="11"/>
      <c r="D41" s="14"/>
      <c r="E41" s="14"/>
      <c r="F41" s="11"/>
      <c r="G41" s="11"/>
      <c r="H41" s="11"/>
      <c r="I41" s="11"/>
      <c r="J41" s="11"/>
      <c r="K41" s="11"/>
      <c r="L41" s="11"/>
    </row>
    <row r="42" spans="1:12" ht="11.45" customHeight="1" x14ac:dyDescent="0.2">
      <c r="A42" s="12" t="s">
        <v>20</v>
      </c>
      <c r="B42" s="13" t="s">
        <v>72</v>
      </c>
      <c r="C42" s="13" t="s">
        <v>73</v>
      </c>
      <c r="D42" s="13" t="s">
        <v>74</v>
      </c>
      <c r="E42" s="13"/>
      <c r="F42" s="13"/>
      <c r="G42" s="10">
        <v>200</v>
      </c>
      <c r="H42" s="10">
        <v>2</v>
      </c>
      <c r="I42" s="10">
        <v>41.167000000000002</v>
      </c>
      <c r="J42" s="10">
        <v>0.2</v>
      </c>
      <c r="K42" s="10">
        <v>5.0999999999999997E-2</v>
      </c>
      <c r="L42" s="10">
        <v>9.9770000000000003</v>
      </c>
    </row>
    <row r="43" spans="1:12" ht="11.45" customHeight="1" x14ac:dyDescent="0.2">
      <c r="A43" s="12"/>
      <c r="B43" s="11"/>
      <c r="C43" s="11"/>
      <c r="D43" s="14"/>
      <c r="E43" s="14"/>
      <c r="F43" s="11"/>
      <c r="G43" s="11"/>
      <c r="H43" s="11"/>
      <c r="I43" s="11"/>
      <c r="J43" s="11"/>
      <c r="K43" s="11"/>
      <c r="L43" s="11"/>
    </row>
    <row r="44" spans="1:12" ht="11.45" customHeight="1" x14ac:dyDescent="0.2">
      <c r="A44" s="12" t="s">
        <v>20</v>
      </c>
      <c r="B44" s="13" t="s">
        <v>38</v>
      </c>
      <c r="C44" s="13" t="s">
        <v>39</v>
      </c>
      <c r="D44" s="13" t="s">
        <v>40</v>
      </c>
      <c r="E44" s="13"/>
      <c r="F44" s="13"/>
      <c r="G44" s="10">
        <v>135</v>
      </c>
      <c r="H44" s="10">
        <v>19.09</v>
      </c>
      <c r="I44" s="10">
        <v>39.72</v>
      </c>
      <c r="J44" s="10">
        <v>0.04</v>
      </c>
      <c r="K44" s="10">
        <v>0.04</v>
      </c>
      <c r="L44" s="10">
        <v>9.8000000000000007</v>
      </c>
    </row>
    <row r="45" spans="1:12" ht="11.45" customHeight="1" x14ac:dyDescent="0.2">
      <c r="A45" s="12"/>
      <c r="B45" s="11"/>
      <c r="C45" s="11"/>
      <c r="D45" s="14"/>
      <c r="E45" s="14"/>
      <c r="F45" s="11"/>
      <c r="G45" s="11"/>
      <c r="H45" s="11"/>
      <c r="I45" s="11"/>
      <c r="J45" s="11"/>
      <c r="K45" s="11"/>
      <c r="L45" s="11"/>
    </row>
    <row r="46" spans="1:12" ht="11.45" customHeight="1" x14ac:dyDescent="0.2">
      <c r="A46" s="2"/>
      <c r="B46" s="6" t="s">
        <v>46</v>
      </c>
      <c r="C46" s="6"/>
      <c r="D46" s="6"/>
      <c r="E46" s="6"/>
      <c r="F46" s="6"/>
      <c r="G46" s="5">
        <f>SUM(G38:G45)</f>
        <v>500</v>
      </c>
      <c r="H46" s="5">
        <f t="shared" ref="H46:L46" si="2">SUM(H38:H45)</f>
        <v>63.19</v>
      </c>
      <c r="I46" s="5">
        <f t="shared" si="2"/>
        <v>509.18700000000001</v>
      </c>
      <c r="J46" s="5">
        <f t="shared" si="2"/>
        <v>18.678000000000001</v>
      </c>
      <c r="K46" s="5">
        <f t="shared" si="2"/>
        <v>15.935999999999998</v>
      </c>
      <c r="L46" s="5">
        <f t="shared" si="2"/>
        <v>77.268000000000001</v>
      </c>
    </row>
    <row r="47" spans="1:12" ht="11.45" customHeight="1" x14ac:dyDescent="0.2">
      <c r="A47" s="12" t="s">
        <v>47</v>
      </c>
      <c r="B47" s="13" t="s">
        <v>104</v>
      </c>
      <c r="C47" s="13" t="s">
        <v>105</v>
      </c>
      <c r="D47" s="13" t="s">
        <v>106</v>
      </c>
      <c r="E47" s="13"/>
      <c r="F47" s="13"/>
      <c r="G47" s="10">
        <v>208</v>
      </c>
      <c r="H47" s="10">
        <v>12.5</v>
      </c>
      <c r="I47" s="10">
        <v>104.349</v>
      </c>
      <c r="J47" s="10">
        <v>2.367</v>
      </c>
      <c r="K47" s="10">
        <v>5.8929999999999998</v>
      </c>
      <c r="L47" s="10">
        <v>10.46</v>
      </c>
    </row>
    <row r="48" spans="1:12" ht="11.45" customHeight="1" x14ac:dyDescent="0.2">
      <c r="A48" s="12"/>
      <c r="B48" s="11"/>
      <c r="C48" s="11"/>
      <c r="D48" s="14"/>
      <c r="E48" s="14"/>
      <c r="F48" s="11"/>
      <c r="G48" s="11"/>
      <c r="H48" s="11"/>
      <c r="I48" s="11"/>
      <c r="J48" s="11"/>
      <c r="K48" s="11"/>
      <c r="L48" s="11"/>
    </row>
    <row r="49" spans="1:12" ht="11.45" customHeight="1" x14ac:dyDescent="0.2">
      <c r="A49" s="12" t="s">
        <v>20</v>
      </c>
      <c r="B49" s="13" t="s">
        <v>107</v>
      </c>
      <c r="C49" s="13" t="s">
        <v>108</v>
      </c>
      <c r="D49" s="13" t="s">
        <v>109</v>
      </c>
      <c r="E49" s="13"/>
      <c r="F49" s="13"/>
      <c r="G49" s="10">
        <v>100</v>
      </c>
      <c r="H49" s="10">
        <v>21.41</v>
      </c>
      <c r="I49" s="10">
        <v>135.67699999999999</v>
      </c>
      <c r="J49" s="10">
        <v>10.273</v>
      </c>
      <c r="K49" s="10">
        <v>7.9320000000000004</v>
      </c>
      <c r="L49" s="10">
        <v>5.7990000000000004</v>
      </c>
    </row>
    <row r="50" spans="1:12" ht="11.45" customHeight="1" x14ac:dyDescent="0.2">
      <c r="A50" s="12"/>
      <c r="B50" s="11"/>
      <c r="C50" s="11"/>
      <c r="D50" s="14"/>
      <c r="E50" s="14"/>
      <c r="F50" s="11"/>
      <c r="G50" s="11"/>
      <c r="H50" s="11"/>
      <c r="I50" s="11"/>
      <c r="J50" s="11"/>
      <c r="K50" s="11"/>
      <c r="L50" s="11"/>
    </row>
    <row r="51" spans="1:12" ht="11.45" customHeight="1" x14ac:dyDescent="0.2">
      <c r="A51" s="12" t="s">
        <v>20</v>
      </c>
      <c r="B51" s="24" t="s">
        <v>110</v>
      </c>
      <c r="C51" s="24" t="s">
        <v>32</v>
      </c>
      <c r="D51" s="24" t="s">
        <v>111</v>
      </c>
      <c r="E51" s="24"/>
      <c r="F51" s="24"/>
      <c r="G51" s="24">
        <v>150</v>
      </c>
      <c r="H51" s="24">
        <v>20</v>
      </c>
      <c r="I51" s="24">
        <v>374.572</v>
      </c>
      <c r="J51" s="24">
        <v>11.22</v>
      </c>
      <c r="K51" s="24">
        <v>11.4</v>
      </c>
      <c r="L51" s="24">
        <v>47</v>
      </c>
    </row>
    <row r="52" spans="1:12" ht="11.45" customHeight="1" x14ac:dyDescent="0.2">
      <c r="A52" s="12"/>
      <c r="B52" s="25"/>
      <c r="C52" s="25"/>
      <c r="D52" s="26"/>
      <c r="E52" s="26"/>
      <c r="F52" s="25"/>
      <c r="G52" s="25"/>
      <c r="H52" s="25"/>
      <c r="I52" s="25"/>
      <c r="J52" s="25"/>
      <c r="K52" s="25"/>
      <c r="L52" s="25"/>
    </row>
    <row r="53" spans="1:12" ht="11.45" customHeight="1" x14ac:dyDescent="0.2">
      <c r="A53" s="12" t="s">
        <v>20</v>
      </c>
      <c r="B53" s="13" t="s">
        <v>112</v>
      </c>
      <c r="C53" s="13" t="s">
        <v>113</v>
      </c>
      <c r="D53" s="13" t="s">
        <v>114</v>
      </c>
      <c r="E53" s="13"/>
      <c r="F53" s="13"/>
      <c r="G53" s="10">
        <v>200</v>
      </c>
      <c r="H53" s="10">
        <v>5.5</v>
      </c>
      <c r="I53" s="10">
        <v>83.349000000000004</v>
      </c>
      <c r="J53" s="10">
        <v>0.56599999999999995</v>
      </c>
      <c r="K53" s="10">
        <v>0</v>
      </c>
      <c r="L53" s="10">
        <v>20.271999999999998</v>
      </c>
    </row>
    <row r="54" spans="1:12" ht="11.45" customHeight="1" x14ac:dyDescent="0.2">
      <c r="A54" s="12"/>
      <c r="B54" s="11"/>
      <c r="C54" s="11"/>
      <c r="D54" s="14"/>
      <c r="E54" s="14"/>
      <c r="F54" s="11"/>
      <c r="G54" s="11"/>
      <c r="H54" s="11"/>
      <c r="I54" s="11"/>
      <c r="J54" s="11"/>
      <c r="K54" s="11"/>
      <c r="L54" s="11"/>
    </row>
    <row r="55" spans="1:12" ht="11.45" customHeight="1" x14ac:dyDescent="0.2">
      <c r="A55" s="12" t="s">
        <v>20</v>
      </c>
      <c r="B55" s="13" t="s">
        <v>80</v>
      </c>
      <c r="C55" s="13" t="s">
        <v>81</v>
      </c>
      <c r="D55" s="13" t="s">
        <v>82</v>
      </c>
      <c r="E55" s="13"/>
      <c r="F55" s="13"/>
      <c r="G55" s="10">
        <v>30</v>
      </c>
      <c r="H55" s="10">
        <v>1.5</v>
      </c>
      <c r="I55" s="10">
        <v>72</v>
      </c>
      <c r="J55" s="10">
        <v>2.3879999999999999</v>
      </c>
      <c r="K55" s="10">
        <v>0.245</v>
      </c>
      <c r="L55" s="10">
        <v>15.061</v>
      </c>
    </row>
    <row r="56" spans="1:12" ht="11.45" customHeight="1" x14ac:dyDescent="0.2">
      <c r="A56" s="12"/>
      <c r="B56" s="11"/>
      <c r="C56" s="11"/>
      <c r="D56" s="14"/>
      <c r="E56" s="14"/>
      <c r="F56" s="11"/>
      <c r="G56" s="11"/>
      <c r="H56" s="11"/>
      <c r="I56" s="11"/>
      <c r="J56" s="11"/>
      <c r="K56" s="11"/>
      <c r="L56" s="11"/>
    </row>
    <row r="57" spans="1:12" ht="11.45" customHeight="1" x14ac:dyDescent="0.2">
      <c r="A57" s="12" t="s">
        <v>20</v>
      </c>
      <c r="B57" s="13" t="s">
        <v>89</v>
      </c>
      <c r="C57" s="13" t="s">
        <v>81</v>
      </c>
      <c r="D57" s="13" t="s">
        <v>115</v>
      </c>
      <c r="E57" s="13"/>
      <c r="F57" s="13"/>
      <c r="G57" s="10">
        <v>40</v>
      </c>
      <c r="H57" s="10">
        <v>2.2799999999999998</v>
      </c>
      <c r="I57" s="10">
        <v>77.31</v>
      </c>
      <c r="J57" s="10">
        <v>2.7</v>
      </c>
      <c r="K57" s="10">
        <v>0.99</v>
      </c>
      <c r="L57" s="10">
        <v>14.4</v>
      </c>
    </row>
    <row r="58" spans="1:12" ht="11.45" customHeight="1" x14ac:dyDescent="0.2">
      <c r="A58" s="12"/>
      <c r="B58" s="11"/>
      <c r="C58" s="11"/>
      <c r="D58" s="14"/>
      <c r="E58" s="14"/>
      <c r="F58" s="11"/>
      <c r="G58" s="11"/>
      <c r="H58" s="11"/>
      <c r="I58" s="11"/>
      <c r="J58" s="11"/>
      <c r="K58" s="11"/>
      <c r="L58" s="11"/>
    </row>
    <row r="59" spans="1:12" ht="11.45" customHeight="1" x14ac:dyDescent="0.2">
      <c r="A59" s="2"/>
      <c r="B59" s="6" t="s">
        <v>46</v>
      </c>
      <c r="C59" s="6"/>
      <c r="D59" s="6"/>
      <c r="E59" s="6"/>
      <c r="F59" s="6"/>
      <c r="G59" s="5">
        <f>SUM(G47:G58)</f>
        <v>728</v>
      </c>
      <c r="H59" s="5">
        <f t="shared" ref="H59:L59" si="3">SUM(H47:H58)</f>
        <v>63.19</v>
      </c>
      <c r="I59" s="5">
        <f t="shared" si="3"/>
        <v>847.25700000000006</v>
      </c>
      <c r="J59" s="5">
        <f t="shared" si="3"/>
        <v>29.513999999999999</v>
      </c>
      <c r="K59" s="5">
        <f t="shared" si="3"/>
        <v>26.46</v>
      </c>
      <c r="L59" s="5">
        <f t="shared" si="3"/>
        <v>112.99200000000002</v>
      </c>
    </row>
    <row r="60" spans="1:12" ht="11.45" customHeight="1" x14ac:dyDescent="0.2">
      <c r="A60" s="7" t="s">
        <v>95</v>
      </c>
      <c r="B60" s="7"/>
      <c r="C60" s="7"/>
      <c r="D60" s="8"/>
      <c r="E60" s="8"/>
    </row>
    <row r="61" spans="1:12" ht="11.45" customHeight="1" x14ac:dyDescent="0.2">
      <c r="A61" s="7"/>
      <c r="B61" s="7"/>
      <c r="C61" s="7"/>
      <c r="D61" s="9"/>
      <c r="E61" s="9"/>
    </row>
    <row r="62" spans="1:12" ht="11.45" customHeight="1" x14ac:dyDescent="0.2">
      <c r="A62" s="7" t="s">
        <v>96</v>
      </c>
      <c r="B62" s="7"/>
      <c r="C62" s="7"/>
      <c r="D62" s="8"/>
      <c r="E62" s="8"/>
    </row>
    <row r="63" spans="1:12" ht="11.45" customHeight="1" x14ac:dyDescent="0.2">
      <c r="A63" s="7"/>
      <c r="B63" s="7"/>
      <c r="C63" s="7"/>
      <c r="D63" s="9"/>
      <c r="E63" s="9"/>
    </row>
    <row r="72" spans="1:12" ht="11.45" customHeight="1" x14ac:dyDescent="0.2">
      <c r="A72" s="28" t="s">
        <v>99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/>
    </row>
    <row r="73" spans="1:12" ht="11.45" customHeight="1" x14ac:dyDescent="0.2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3"/>
    </row>
    <row r="74" spans="1:12" ht="16.5" customHeight="1" x14ac:dyDescent="0.2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6"/>
    </row>
    <row r="76" spans="1:12" ht="11.45" customHeight="1" x14ac:dyDescent="0.2">
      <c r="A76" s="7" t="s">
        <v>0</v>
      </c>
      <c r="B76" s="15" t="s">
        <v>186</v>
      </c>
      <c r="C76" s="15"/>
      <c r="D76" s="15"/>
      <c r="E76" s="15"/>
      <c r="F76" s="7" t="s">
        <v>1</v>
      </c>
      <c r="G76" s="15"/>
      <c r="H76" s="15"/>
      <c r="K76" s="7" t="s">
        <v>2</v>
      </c>
      <c r="L76" s="15" t="s">
        <v>116</v>
      </c>
    </row>
    <row r="77" spans="1:12" ht="11.45" customHeight="1" x14ac:dyDescent="0.2">
      <c r="A77" s="7"/>
      <c r="B77" s="16"/>
      <c r="C77" s="9"/>
      <c r="D77" s="9"/>
      <c r="E77" s="17"/>
      <c r="F77" s="7"/>
      <c r="G77" s="16"/>
      <c r="H77" s="17"/>
      <c r="K77" s="7"/>
      <c r="L77" s="18"/>
    </row>
    <row r="79" spans="1:12" ht="11.45" customHeight="1" x14ac:dyDescent="0.2">
      <c r="A79" s="19" t="s">
        <v>4</v>
      </c>
      <c r="B79" s="21" t="s">
        <v>5</v>
      </c>
      <c r="C79" s="21" t="s">
        <v>6</v>
      </c>
      <c r="D79" s="21" t="s">
        <v>7</v>
      </c>
      <c r="E79" s="21"/>
      <c r="F79" s="21"/>
      <c r="G79" s="21" t="s">
        <v>8</v>
      </c>
      <c r="H79" s="21" t="s">
        <v>9</v>
      </c>
      <c r="I79" s="21" t="s">
        <v>10</v>
      </c>
      <c r="J79" s="21" t="s">
        <v>11</v>
      </c>
      <c r="K79" s="21" t="s">
        <v>12</v>
      </c>
      <c r="L79" s="21" t="s">
        <v>13</v>
      </c>
    </row>
    <row r="80" spans="1:12" ht="11.45" customHeight="1" x14ac:dyDescent="0.2">
      <c r="A80" s="20"/>
      <c r="B80" s="22"/>
      <c r="C80" s="22"/>
      <c r="D80" s="23"/>
      <c r="E80" s="23"/>
      <c r="F80" s="22"/>
      <c r="G80" s="22"/>
      <c r="H80" s="22"/>
      <c r="I80" s="22"/>
      <c r="J80" s="22"/>
      <c r="K80" s="22"/>
      <c r="L80" s="22"/>
    </row>
    <row r="81" spans="1:12" ht="11.45" customHeight="1" x14ac:dyDescent="0.2">
      <c r="A81" s="12" t="s">
        <v>14</v>
      </c>
      <c r="B81" s="13" t="s">
        <v>117</v>
      </c>
      <c r="C81" s="13" t="s">
        <v>118</v>
      </c>
      <c r="D81" s="13" t="s">
        <v>119</v>
      </c>
      <c r="E81" s="13"/>
      <c r="F81" s="13"/>
      <c r="G81" s="10">
        <v>20</v>
      </c>
      <c r="H81" s="10">
        <v>8.69</v>
      </c>
      <c r="I81" s="10">
        <v>3.2229999999999999</v>
      </c>
      <c r="J81" s="10">
        <v>0.17799999999999999</v>
      </c>
      <c r="K81" s="10">
        <v>3.1E-2</v>
      </c>
      <c r="L81" s="10">
        <v>0.55700000000000005</v>
      </c>
    </row>
    <row r="82" spans="1:12" ht="11.45" customHeight="1" x14ac:dyDescent="0.2">
      <c r="A82" s="12"/>
      <c r="B82" s="11"/>
      <c r="C82" s="11"/>
      <c r="D82" s="14"/>
      <c r="E82" s="14"/>
      <c r="F82" s="11"/>
      <c r="G82" s="11"/>
      <c r="H82" s="11"/>
      <c r="I82" s="11"/>
      <c r="J82" s="11"/>
      <c r="K82" s="11"/>
      <c r="L82" s="11"/>
    </row>
    <row r="83" spans="1:12" ht="11.45" customHeight="1" x14ac:dyDescent="0.2">
      <c r="A83" s="12" t="s">
        <v>20</v>
      </c>
      <c r="B83" s="13" t="s">
        <v>107</v>
      </c>
      <c r="C83" s="13" t="s">
        <v>120</v>
      </c>
      <c r="D83" s="13" t="s">
        <v>121</v>
      </c>
      <c r="E83" s="13"/>
      <c r="F83" s="13"/>
      <c r="G83" s="10">
        <v>100</v>
      </c>
      <c r="H83" s="10">
        <v>27</v>
      </c>
      <c r="I83" s="10">
        <v>139.214</v>
      </c>
      <c r="J83" s="10">
        <v>7.2050000000000001</v>
      </c>
      <c r="K83" s="10">
        <v>8.9700000000000006</v>
      </c>
      <c r="L83" s="10">
        <v>7.4169999999999998</v>
      </c>
    </row>
    <row r="84" spans="1:12" ht="11.45" customHeight="1" x14ac:dyDescent="0.2">
      <c r="A84" s="12"/>
      <c r="B84" s="11"/>
      <c r="C84" s="11"/>
      <c r="D84" s="14"/>
      <c r="E84" s="14"/>
      <c r="F84" s="11"/>
      <c r="G84" s="11"/>
      <c r="H84" s="11"/>
      <c r="I84" s="11"/>
      <c r="J84" s="11"/>
      <c r="K84" s="11"/>
      <c r="L84" s="11"/>
    </row>
    <row r="85" spans="1:12" ht="11.45" customHeight="1" x14ac:dyDescent="0.2">
      <c r="A85" s="12" t="s">
        <v>20</v>
      </c>
      <c r="B85" s="13" t="s">
        <v>110</v>
      </c>
      <c r="C85" s="13" t="s">
        <v>122</v>
      </c>
      <c r="D85" s="13" t="s">
        <v>123</v>
      </c>
      <c r="E85" s="13"/>
      <c r="F85" s="13"/>
      <c r="G85" s="10">
        <v>150</v>
      </c>
      <c r="H85" s="10">
        <v>16</v>
      </c>
      <c r="I85" s="10">
        <v>273.25299999999999</v>
      </c>
      <c r="J85" s="10">
        <v>9.0589999999999993</v>
      </c>
      <c r="K85" s="10">
        <v>6.5309999999999997</v>
      </c>
      <c r="L85" s="10">
        <v>44.56</v>
      </c>
    </row>
    <row r="86" spans="1:12" ht="11.45" customHeight="1" x14ac:dyDescent="0.2">
      <c r="A86" s="12"/>
      <c r="B86" s="11"/>
      <c r="C86" s="11"/>
      <c r="D86" s="14"/>
      <c r="E86" s="14"/>
      <c r="F86" s="11"/>
      <c r="G86" s="11"/>
      <c r="H86" s="11"/>
      <c r="I86" s="11"/>
      <c r="J86" s="11"/>
      <c r="K86" s="11"/>
      <c r="L86" s="11"/>
    </row>
    <row r="87" spans="1:12" ht="11.45" customHeight="1" x14ac:dyDescent="0.2">
      <c r="A87" s="12" t="s">
        <v>20</v>
      </c>
      <c r="B87" s="13" t="s">
        <v>72</v>
      </c>
      <c r="C87" s="13" t="s">
        <v>124</v>
      </c>
      <c r="D87" s="13" t="s">
        <v>125</v>
      </c>
      <c r="E87" s="13"/>
      <c r="F87" s="13"/>
      <c r="G87" s="10">
        <v>200</v>
      </c>
      <c r="H87" s="10">
        <v>10</v>
      </c>
      <c r="I87" s="10">
        <v>66.668000000000006</v>
      </c>
      <c r="J87" s="10">
        <v>0.214</v>
      </c>
      <c r="K87" s="10">
        <v>4.2999999999999997E-2</v>
      </c>
      <c r="L87" s="10">
        <v>16.355</v>
      </c>
    </row>
    <row r="88" spans="1:12" ht="11.45" customHeight="1" x14ac:dyDescent="0.2">
      <c r="A88" s="12"/>
      <c r="B88" s="11"/>
      <c r="C88" s="11"/>
      <c r="D88" s="14"/>
      <c r="E88" s="14"/>
      <c r="F88" s="11"/>
      <c r="G88" s="11"/>
      <c r="H88" s="11"/>
      <c r="I88" s="11"/>
      <c r="J88" s="11"/>
      <c r="K88" s="11"/>
      <c r="L88" s="11"/>
    </row>
    <row r="89" spans="1:12" ht="11.45" customHeight="1" x14ac:dyDescent="0.2">
      <c r="A89" s="12" t="s">
        <v>20</v>
      </c>
      <c r="B89" s="13" t="s">
        <v>80</v>
      </c>
      <c r="C89" s="13" t="s">
        <v>81</v>
      </c>
      <c r="D89" s="13" t="s">
        <v>82</v>
      </c>
      <c r="E89" s="13"/>
      <c r="F89" s="13"/>
      <c r="G89" s="10">
        <v>30</v>
      </c>
      <c r="H89" s="10">
        <v>1.5</v>
      </c>
      <c r="I89" s="10">
        <v>72</v>
      </c>
      <c r="J89" s="10">
        <v>2.3879999999999999</v>
      </c>
      <c r="K89" s="10">
        <v>0.245</v>
      </c>
      <c r="L89" s="10">
        <v>15.061</v>
      </c>
    </row>
    <row r="90" spans="1:12" ht="11.45" customHeight="1" x14ac:dyDescent="0.2">
      <c r="A90" s="12"/>
      <c r="B90" s="11"/>
      <c r="C90" s="11"/>
      <c r="D90" s="14"/>
      <c r="E90" s="14"/>
      <c r="F90" s="11"/>
      <c r="G90" s="11"/>
      <c r="H90" s="11"/>
      <c r="I90" s="11"/>
      <c r="J90" s="11"/>
      <c r="K90" s="11"/>
      <c r="L90" s="11"/>
    </row>
    <row r="91" spans="1:12" ht="11.45" customHeight="1" x14ac:dyDescent="0.2">
      <c r="A91" s="2"/>
      <c r="B91" s="6" t="s">
        <v>46</v>
      </c>
      <c r="C91" s="6"/>
      <c r="D91" s="6"/>
      <c r="E91" s="6"/>
      <c r="F91" s="6"/>
      <c r="G91" s="5">
        <f>SUM(G81:G90)</f>
        <v>500</v>
      </c>
      <c r="H91" s="5">
        <f t="shared" ref="H91:L91" si="4">SUM(H81:H90)</f>
        <v>63.19</v>
      </c>
      <c r="I91" s="5">
        <f t="shared" si="4"/>
        <v>554.35799999999995</v>
      </c>
      <c r="J91" s="5">
        <f t="shared" si="4"/>
        <v>19.043999999999997</v>
      </c>
      <c r="K91" s="5">
        <f t="shared" si="4"/>
        <v>15.819999999999999</v>
      </c>
      <c r="L91" s="5">
        <f t="shared" si="4"/>
        <v>83.950000000000017</v>
      </c>
    </row>
    <row r="92" spans="1:12" ht="11.45" customHeight="1" x14ac:dyDescent="0.2">
      <c r="A92" s="12" t="s">
        <v>47</v>
      </c>
      <c r="B92" s="13" t="s">
        <v>104</v>
      </c>
      <c r="C92" s="13" t="s">
        <v>126</v>
      </c>
      <c r="D92" s="13" t="s">
        <v>127</v>
      </c>
      <c r="E92" s="13"/>
      <c r="F92" s="13"/>
      <c r="G92" s="10">
        <v>200</v>
      </c>
      <c r="H92" s="10">
        <v>15.19</v>
      </c>
      <c r="I92" s="24">
        <v>93.055000000000007</v>
      </c>
      <c r="J92" s="24">
        <v>2.839</v>
      </c>
      <c r="K92" s="24">
        <v>8.48</v>
      </c>
      <c r="L92" s="24">
        <v>19.335999999999999</v>
      </c>
    </row>
    <row r="93" spans="1:12" ht="11.45" customHeight="1" x14ac:dyDescent="0.2">
      <c r="A93" s="12"/>
      <c r="B93" s="11"/>
      <c r="C93" s="11"/>
      <c r="D93" s="14"/>
      <c r="E93" s="14"/>
      <c r="F93" s="11"/>
      <c r="G93" s="11"/>
      <c r="H93" s="11"/>
      <c r="I93" s="25"/>
      <c r="J93" s="25"/>
      <c r="K93" s="25"/>
      <c r="L93" s="25"/>
    </row>
    <row r="94" spans="1:12" ht="11.45" customHeight="1" x14ac:dyDescent="0.2">
      <c r="A94" s="12" t="s">
        <v>20</v>
      </c>
      <c r="B94" s="13" t="s">
        <v>107</v>
      </c>
      <c r="C94" s="13" t="s">
        <v>120</v>
      </c>
      <c r="D94" s="13" t="s">
        <v>121</v>
      </c>
      <c r="E94" s="13"/>
      <c r="F94" s="13"/>
      <c r="G94" s="10">
        <v>100</v>
      </c>
      <c r="H94" s="10">
        <v>27</v>
      </c>
      <c r="I94" s="10">
        <v>139.214</v>
      </c>
      <c r="J94" s="10">
        <v>7.2050000000000001</v>
      </c>
      <c r="K94" s="10">
        <v>8.9700000000000006</v>
      </c>
      <c r="L94" s="10">
        <v>7.4169999999999998</v>
      </c>
    </row>
    <row r="95" spans="1:12" ht="11.45" customHeight="1" x14ac:dyDescent="0.2">
      <c r="A95" s="12"/>
      <c r="B95" s="11"/>
      <c r="C95" s="11"/>
      <c r="D95" s="14"/>
      <c r="E95" s="14"/>
      <c r="F95" s="11"/>
      <c r="G95" s="11"/>
      <c r="H95" s="11"/>
      <c r="I95" s="11"/>
      <c r="J95" s="11"/>
      <c r="K95" s="11"/>
      <c r="L95" s="11"/>
    </row>
    <row r="96" spans="1:12" ht="11.45" customHeight="1" x14ac:dyDescent="0.2">
      <c r="A96" s="12" t="s">
        <v>20</v>
      </c>
      <c r="B96" s="13" t="s">
        <v>110</v>
      </c>
      <c r="C96" s="13" t="s">
        <v>122</v>
      </c>
      <c r="D96" s="13" t="s">
        <v>123</v>
      </c>
      <c r="E96" s="13"/>
      <c r="F96" s="13"/>
      <c r="G96" s="10">
        <v>150</v>
      </c>
      <c r="H96" s="10">
        <v>16</v>
      </c>
      <c r="I96" s="10">
        <v>273.25299999999999</v>
      </c>
      <c r="J96" s="10">
        <v>9.0589999999999993</v>
      </c>
      <c r="K96" s="10">
        <v>6.5309999999999997</v>
      </c>
      <c r="L96" s="10">
        <v>44.56</v>
      </c>
    </row>
    <row r="97" spans="1:12" ht="11.45" customHeight="1" x14ac:dyDescent="0.2">
      <c r="A97" s="12"/>
      <c r="B97" s="11"/>
      <c r="C97" s="11"/>
      <c r="D97" s="14"/>
      <c r="E97" s="14"/>
      <c r="F97" s="11"/>
      <c r="G97" s="11"/>
      <c r="H97" s="11"/>
      <c r="I97" s="11"/>
      <c r="J97" s="11"/>
      <c r="K97" s="11"/>
      <c r="L97" s="11"/>
    </row>
    <row r="98" spans="1:12" ht="11.45" customHeight="1" x14ac:dyDescent="0.2">
      <c r="A98" s="12" t="s">
        <v>20</v>
      </c>
      <c r="B98" s="13" t="s">
        <v>80</v>
      </c>
      <c r="C98" s="13" t="s">
        <v>81</v>
      </c>
      <c r="D98" s="13" t="s">
        <v>82</v>
      </c>
      <c r="E98" s="13"/>
      <c r="F98" s="13"/>
      <c r="G98" s="10">
        <v>30</v>
      </c>
      <c r="H98" s="10">
        <v>1.5</v>
      </c>
      <c r="I98" s="10">
        <v>72</v>
      </c>
      <c r="J98" s="10">
        <v>2.3879999999999999</v>
      </c>
      <c r="K98" s="10">
        <v>0.245</v>
      </c>
      <c r="L98" s="10">
        <v>15.061</v>
      </c>
    </row>
    <row r="99" spans="1:12" ht="11.45" customHeight="1" x14ac:dyDescent="0.2">
      <c r="A99" s="12"/>
      <c r="B99" s="11"/>
      <c r="C99" s="11"/>
      <c r="D99" s="14"/>
      <c r="E99" s="14"/>
      <c r="F99" s="11"/>
      <c r="G99" s="11"/>
      <c r="H99" s="11"/>
      <c r="I99" s="11"/>
      <c r="J99" s="11"/>
      <c r="K99" s="11"/>
      <c r="L99" s="11"/>
    </row>
    <row r="100" spans="1:12" ht="11.45" customHeight="1" x14ac:dyDescent="0.2">
      <c r="A100" s="4"/>
      <c r="B100" s="13" t="s">
        <v>89</v>
      </c>
      <c r="C100" s="13" t="s">
        <v>81</v>
      </c>
      <c r="D100" s="13" t="s">
        <v>90</v>
      </c>
      <c r="E100" s="13"/>
      <c r="F100" s="13"/>
      <c r="G100" s="10">
        <v>30</v>
      </c>
      <c r="H100" s="10">
        <v>1.5</v>
      </c>
      <c r="I100" s="10">
        <v>77.31</v>
      </c>
      <c r="J100" s="10">
        <v>2.7</v>
      </c>
      <c r="K100" s="10">
        <v>0.99</v>
      </c>
      <c r="L100" s="10">
        <v>14.4</v>
      </c>
    </row>
    <row r="101" spans="1:12" ht="11.45" customHeight="1" x14ac:dyDescent="0.2">
      <c r="A101" s="4"/>
      <c r="B101" s="11"/>
      <c r="C101" s="11"/>
      <c r="D101" s="14"/>
      <c r="E101" s="14"/>
      <c r="F101" s="11"/>
      <c r="G101" s="11"/>
      <c r="H101" s="11"/>
      <c r="I101" s="11"/>
      <c r="J101" s="11"/>
      <c r="K101" s="11"/>
      <c r="L101" s="11"/>
    </row>
    <row r="102" spans="1:12" ht="11.45" customHeight="1" x14ac:dyDescent="0.2">
      <c r="A102" s="12" t="s">
        <v>20</v>
      </c>
      <c r="B102" s="13" t="s">
        <v>72</v>
      </c>
      <c r="C102" s="13" t="s">
        <v>73</v>
      </c>
      <c r="D102" s="13" t="s">
        <v>74</v>
      </c>
      <c r="E102" s="13"/>
      <c r="F102" s="13"/>
      <c r="G102" s="10">
        <v>200</v>
      </c>
      <c r="H102" s="10">
        <v>2</v>
      </c>
      <c r="I102" s="10">
        <v>41.167000000000002</v>
      </c>
      <c r="J102" s="10">
        <v>0.2</v>
      </c>
      <c r="K102" s="10">
        <v>5.0999999999999997E-2</v>
      </c>
      <c r="L102" s="10">
        <v>9.9770000000000003</v>
      </c>
    </row>
    <row r="103" spans="1:12" ht="11.45" customHeight="1" x14ac:dyDescent="0.2">
      <c r="A103" s="12"/>
      <c r="B103" s="11"/>
      <c r="C103" s="11"/>
      <c r="D103" s="14"/>
      <c r="E103" s="14"/>
      <c r="F103" s="11"/>
      <c r="G103" s="11"/>
      <c r="H103" s="11"/>
      <c r="I103" s="11"/>
      <c r="J103" s="11"/>
      <c r="K103" s="11"/>
      <c r="L103" s="11"/>
    </row>
    <row r="104" spans="1:12" ht="11.45" customHeight="1" x14ac:dyDescent="0.2">
      <c r="A104" s="2"/>
      <c r="B104" s="6" t="s">
        <v>46</v>
      </c>
      <c r="C104" s="6"/>
      <c r="D104" s="6"/>
      <c r="E104" s="6"/>
      <c r="F104" s="6"/>
      <c r="G104" s="5">
        <f>SUM(G92:G103)</f>
        <v>710</v>
      </c>
      <c r="H104" s="5">
        <f t="shared" ref="H104:L104" si="5">SUM(H92:H103)</f>
        <v>63.19</v>
      </c>
      <c r="I104" s="5">
        <f t="shared" si="5"/>
        <v>695.99899999999991</v>
      </c>
      <c r="J104" s="5">
        <f t="shared" si="5"/>
        <v>24.390999999999998</v>
      </c>
      <c r="K104" s="5">
        <f t="shared" si="5"/>
        <v>25.266999999999999</v>
      </c>
      <c r="L104" s="5">
        <f t="shared" si="5"/>
        <v>110.751</v>
      </c>
    </row>
    <row r="106" spans="1:12" ht="11.45" customHeight="1" x14ac:dyDescent="0.2">
      <c r="A106" s="7" t="s">
        <v>0</v>
      </c>
      <c r="B106" s="15" t="s">
        <v>186</v>
      </c>
      <c r="C106" s="15"/>
      <c r="D106" s="15"/>
      <c r="E106" s="15"/>
      <c r="F106" s="7" t="s">
        <v>1</v>
      </c>
      <c r="G106" s="15"/>
      <c r="H106" s="15"/>
      <c r="K106" s="7" t="s">
        <v>2</v>
      </c>
      <c r="L106" s="15" t="s">
        <v>128</v>
      </c>
    </row>
    <row r="107" spans="1:12" ht="11.45" customHeight="1" x14ac:dyDescent="0.2">
      <c r="A107" s="7"/>
      <c r="B107" s="16"/>
      <c r="C107" s="9"/>
      <c r="D107" s="9"/>
      <c r="E107" s="17"/>
      <c r="F107" s="7"/>
      <c r="G107" s="16"/>
      <c r="H107" s="17"/>
      <c r="K107" s="7"/>
      <c r="L107" s="18"/>
    </row>
    <row r="109" spans="1:12" ht="11.45" customHeight="1" x14ac:dyDescent="0.2">
      <c r="A109" s="19" t="s">
        <v>4</v>
      </c>
      <c r="B109" s="21" t="s">
        <v>5</v>
      </c>
      <c r="C109" s="21" t="s">
        <v>6</v>
      </c>
      <c r="D109" s="21" t="s">
        <v>7</v>
      </c>
      <c r="E109" s="21"/>
      <c r="F109" s="21"/>
      <c r="G109" s="21" t="s">
        <v>8</v>
      </c>
      <c r="H109" s="21" t="s">
        <v>9</v>
      </c>
      <c r="I109" s="21" t="s">
        <v>10</v>
      </c>
      <c r="J109" s="21" t="s">
        <v>11</v>
      </c>
      <c r="K109" s="21" t="s">
        <v>12</v>
      </c>
      <c r="L109" s="21" t="s">
        <v>13</v>
      </c>
    </row>
    <row r="110" spans="1:12" ht="11.45" customHeight="1" x14ac:dyDescent="0.2">
      <c r="A110" s="20"/>
      <c r="B110" s="22"/>
      <c r="C110" s="22"/>
      <c r="D110" s="23"/>
      <c r="E110" s="23"/>
      <c r="F110" s="22"/>
      <c r="G110" s="22"/>
      <c r="H110" s="22"/>
      <c r="I110" s="22"/>
      <c r="J110" s="22"/>
      <c r="K110" s="22"/>
      <c r="L110" s="22"/>
    </row>
    <row r="111" spans="1:12" ht="11.45" customHeight="1" x14ac:dyDescent="0.2">
      <c r="A111" s="12" t="s">
        <v>14</v>
      </c>
      <c r="B111" s="13" t="s">
        <v>117</v>
      </c>
      <c r="C111" s="13" t="s">
        <v>129</v>
      </c>
      <c r="D111" s="13" t="s">
        <v>130</v>
      </c>
      <c r="E111" s="13"/>
      <c r="F111" s="13"/>
      <c r="G111" s="10">
        <v>40</v>
      </c>
      <c r="H111" s="10">
        <v>16</v>
      </c>
      <c r="I111" s="10">
        <v>6.2750000000000004</v>
      </c>
      <c r="J111" s="10">
        <v>0.34699999999999998</v>
      </c>
      <c r="K111" s="10">
        <v>5.1999999999999998E-2</v>
      </c>
      <c r="L111" s="10">
        <v>1.105</v>
      </c>
    </row>
    <row r="112" spans="1:12" ht="11.45" customHeight="1" x14ac:dyDescent="0.2">
      <c r="A112" s="12"/>
      <c r="B112" s="11"/>
      <c r="C112" s="11"/>
      <c r="D112" s="14"/>
      <c r="E112" s="14"/>
      <c r="F112" s="11"/>
      <c r="G112" s="11"/>
      <c r="H112" s="11"/>
      <c r="I112" s="11"/>
      <c r="J112" s="11"/>
      <c r="K112" s="11"/>
      <c r="L112" s="11"/>
    </row>
    <row r="113" spans="1:12" ht="11.45" customHeight="1" x14ac:dyDescent="0.2">
      <c r="A113" s="12" t="s">
        <v>20</v>
      </c>
      <c r="B113" s="13" t="s">
        <v>107</v>
      </c>
      <c r="C113" s="13" t="s">
        <v>131</v>
      </c>
      <c r="D113" s="13" t="s">
        <v>132</v>
      </c>
      <c r="E113" s="13"/>
      <c r="F113" s="13"/>
      <c r="G113" s="10">
        <v>200</v>
      </c>
      <c r="H113" s="10">
        <v>39.19</v>
      </c>
      <c r="I113" s="10">
        <v>359.81299999999999</v>
      </c>
      <c r="J113" s="10">
        <v>13.2</v>
      </c>
      <c r="K113" s="10">
        <v>14.656000000000001</v>
      </c>
      <c r="L113" s="10">
        <v>47.744999999999997</v>
      </c>
    </row>
    <row r="114" spans="1:12" ht="11.45" customHeight="1" x14ac:dyDescent="0.2">
      <c r="A114" s="12"/>
      <c r="B114" s="11"/>
      <c r="C114" s="11"/>
      <c r="D114" s="14"/>
      <c r="E114" s="14"/>
      <c r="F114" s="11"/>
      <c r="G114" s="11"/>
      <c r="H114" s="11"/>
      <c r="I114" s="11"/>
      <c r="J114" s="11"/>
      <c r="K114" s="11"/>
      <c r="L114" s="11"/>
    </row>
    <row r="115" spans="1:12" ht="11.45" customHeight="1" x14ac:dyDescent="0.2">
      <c r="A115" s="12" t="s">
        <v>20</v>
      </c>
      <c r="B115" s="13" t="s">
        <v>80</v>
      </c>
      <c r="C115" s="13" t="s">
        <v>81</v>
      </c>
      <c r="D115" s="13" t="s">
        <v>82</v>
      </c>
      <c r="E115" s="13"/>
      <c r="F115" s="13"/>
      <c r="G115" s="10">
        <v>30</v>
      </c>
      <c r="H115" s="10">
        <v>1.5</v>
      </c>
      <c r="I115" s="10">
        <v>72</v>
      </c>
      <c r="J115" s="10">
        <v>2.3879999999999999</v>
      </c>
      <c r="K115" s="10">
        <v>0.245</v>
      </c>
      <c r="L115" s="10">
        <v>15.061</v>
      </c>
    </row>
    <row r="116" spans="1:12" ht="11.45" customHeight="1" x14ac:dyDescent="0.2">
      <c r="A116" s="12"/>
      <c r="B116" s="11"/>
      <c r="C116" s="11"/>
      <c r="D116" s="14"/>
      <c r="E116" s="14"/>
      <c r="F116" s="11"/>
      <c r="G116" s="11"/>
      <c r="H116" s="11"/>
      <c r="I116" s="11"/>
      <c r="J116" s="11"/>
      <c r="K116" s="11"/>
      <c r="L116" s="11"/>
    </row>
    <row r="117" spans="1:12" ht="11.45" customHeight="1" x14ac:dyDescent="0.2">
      <c r="A117" s="12" t="s">
        <v>20</v>
      </c>
      <c r="B117" s="13" t="s">
        <v>89</v>
      </c>
      <c r="C117" s="13" t="s">
        <v>81</v>
      </c>
      <c r="D117" s="13" t="s">
        <v>90</v>
      </c>
      <c r="E117" s="13"/>
      <c r="F117" s="13"/>
      <c r="G117" s="10">
        <v>30</v>
      </c>
      <c r="H117" s="10">
        <v>1.5</v>
      </c>
      <c r="I117" s="10">
        <v>77.31</v>
      </c>
      <c r="J117" s="10">
        <v>2.7</v>
      </c>
      <c r="K117" s="10">
        <v>0.99</v>
      </c>
      <c r="L117" s="10">
        <v>14.4</v>
      </c>
    </row>
    <row r="118" spans="1:12" ht="11.45" customHeight="1" x14ac:dyDescent="0.2">
      <c r="A118" s="12"/>
      <c r="B118" s="11"/>
      <c r="C118" s="11"/>
      <c r="D118" s="14"/>
      <c r="E118" s="14"/>
      <c r="F118" s="11"/>
      <c r="G118" s="11"/>
      <c r="H118" s="11"/>
      <c r="I118" s="11"/>
      <c r="J118" s="11"/>
      <c r="K118" s="11"/>
      <c r="L118" s="11"/>
    </row>
    <row r="119" spans="1:12" ht="11.45" customHeight="1" x14ac:dyDescent="0.2">
      <c r="A119" s="12" t="s">
        <v>20</v>
      </c>
      <c r="B119" s="13" t="s">
        <v>29</v>
      </c>
      <c r="C119" s="13" t="s">
        <v>30</v>
      </c>
      <c r="D119" s="13" t="s">
        <v>31</v>
      </c>
      <c r="E119" s="13"/>
      <c r="F119" s="13"/>
      <c r="G119" s="10">
        <v>200</v>
      </c>
      <c r="H119" s="10">
        <v>5</v>
      </c>
      <c r="I119" s="10">
        <v>42.222000000000001</v>
      </c>
      <c r="J119" s="10">
        <v>0.20699999999999999</v>
      </c>
      <c r="K119" s="10">
        <v>5.8999999999999997E-2</v>
      </c>
      <c r="L119" s="10">
        <v>10.215999999999999</v>
      </c>
    </row>
    <row r="120" spans="1:12" ht="11.45" customHeight="1" x14ac:dyDescent="0.2">
      <c r="A120" s="12"/>
      <c r="B120" s="11"/>
      <c r="C120" s="11"/>
      <c r="D120" s="14"/>
      <c r="E120" s="14"/>
      <c r="F120" s="11"/>
      <c r="G120" s="11"/>
      <c r="H120" s="11"/>
      <c r="I120" s="11"/>
      <c r="J120" s="11"/>
      <c r="K120" s="11"/>
      <c r="L120" s="11"/>
    </row>
    <row r="121" spans="1:12" ht="11.45" customHeight="1" x14ac:dyDescent="0.2">
      <c r="A121" s="2"/>
      <c r="B121" s="6" t="s">
        <v>46</v>
      </c>
      <c r="C121" s="6"/>
      <c r="D121" s="6"/>
      <c r="E121" s="6"/>
      <c r="F121" s="6"/>
      <c r="G121" s="5">
        <f>SUM(G111:G120)</f>
        <v>500</v>
      </c>
      <c r="H121" s="5">
        <f t="shared" ref="H121:L121" si="6">SUM(H111:H120)</f>
        <v>63.19</v>
      </c>
      <c r="I121" s="5">
        <f t="shared" si="6"/>
        <v>557.61999999999989</v>
      </c>
      <c r="J121" s="5">
        <f t="shared" si="6"/>
        <v>18.841999999999999</v>
      </c>
      <c r="K121" s="5">
        <f t="shared" si="6"/>
        <v>16.001999999999999</v>
      </c>
      <c r="L121" s="5">
        <f t="shared" si="6"/>
        <v>88.526999999999987</v>
      </c>
    </row>
    <row r="122" spans="1:12" ht="11.45" customHeight="1" x14ac:dyDescent="0.2">
      <c r="A122" s="12" t="s">
        <v>47</v>
      </c>
      <c r="B122" s="13" t="s">
        <v>48</v>
      </c>
      <c r="C122" s="13" t="s">
        <v>133</v>
      </c>
      <c r="D122" s="13" t="s">
        <v>134</v>
      </c>
      <c r="E122" s="13"/>
      <c r="F122" s="13"/>
      <c r="G122" s="10">
        <v>208</v>
      </c>
      <c r="H122" s="10">
        <v>14</v>
      </c>
      <c r="I122" s="10">
        <v>116.527</v>
      </c>
      <c r="J122" s="10">
        <v>2.4329999999999998</v>
      </c>
      <c r="K122" s="10">
        <v>5.8730000000000002</v>
      </c>
      <c r="L122" s="10">
        <v>11.48</v>
      </c>
    </row>
    <row r="123" spans="1:12" ht="11.45" customHeight="1" x14ac:dyDescent="0.2">
      <c r="A123" s="12"/>
      <c r="B123" s="11"/>
      <c r="C123" s="11"/>
      <c r="D123" s="14"/>
      <c r="E123" s="14"/>
      <c r="F123" s="11"/>
      <c r="G123" s="11"/>
      <c r="H123" s="11"/>
      <c r="I123" s="11"/>
      <c r="J123" s="11"/>
      <c r="K123" s="11"/>
      <c r="L123" s="11"/>
    </row>
    <row r="124" spans="1:12" ht="11.45" customHeight="1" x14ac:dyDescent="0.2">
      <c r="A124" s="12" t="s">
        <v>20</v>
      </c>
      <c r="B124" s="13" t="s">
        <v>107</v>
      </c>
      <c r="C124" s="13" t="s">
        <v>131</v>
      </c>
      <c r="D124" s="13" t="s">
        <v>132</v>
      </c>
      <c r="E124" s="13"/>
      <c r="F124" s="13"/>
      <c r="G124" s="10">
        <v>200</v>
      </c>
      <c r="H124" s="10">
        <v>39.19</v>
      </c>
      <c r="I124" s="10">
        <v>359.81299999999999</v>
      </c>
      <c r="J124" s="10">
        <v>13.2</v>
      </c>
      <c r="K124" s="10">
        <v>14.656000000000001</v>
      </c>
      <c r="L124" s="10">
        <v>47.744999999999997</v>
      </c>
    </row>
    <row r="125" spans="1:12" ht="11.45" customHeight="1" x14ac:dyDescent="0.2">
      <c r="A125" s="12"/>
      <c r="B125" s="11"/>
      <c r="C125" s="11"/>
      <c r="D125" s="14"/>
      <c r="E125" s="14"/>
      <c r="F125" s="11"/>
      <c r="G125" s="11"/>
      <c r="H125" s="11"/>
      <c r="I125" s="11"/>
      <c r="J125" s="11"/>
      <c r="K125" s="11"/>
      <c r="L125" s="11"/>
    </row>
    <row r="126" spans="1:12" ht="11.45" customHeight="1" x14ac:dyDescent="0.2">
      <c r="A126" s="12" t="s">
        <v>20</v>
      </c>
      <c r="B126" s="13" t="s">
        <v>89</v>
      </c>
      <c r="C126" s="13" t="s">
        <v>81</v>
      </c>
      <c r="D126" s="13" t="s">
        <v>90</v>
      </c>
      <c r="E126" s="13"/>
      <c r="F126" s="13"/>
      <c r="G126" s="10">
        <v>30</v>
      </c>
      <c r="H126" s="10">
        <v>1.5</v>
      </c>
      <c r="I126" s="10">
        <v>77.31</v>
      </c>
      <c r="J126" s="10">
        <v>2.7</v>
      </c>
      <c r="K126" s="10">
        <v>0.99</v>
      </c>
      <c r="L126" s="10">
        <v>14.4</v>
      </c>
    </row>
    <row r="127" spans="1:12" ht="11.45" customHeight="1" x14ac:dyDescent="0.2">
      <c r="A127" s="12"/>
      <c r="B127" s="11"/>
      <c r="C127" s="11"/>
      <c r="D127" s="14"/>
      <c r="E127" s="14"/>
      <c r="F127" s="11"/>
      <c r="G127" s="11"/>
      <c r="H127" s="11"/>
      <c r="I127" s="11"/>
      <c r="J127" s="11"/>
      <c r="K127" s="11"/>
      <c r="L127" s="11"/>
    </row>
    <row r="128" spans="1:12" ht="11.45" customHeight="1" x14ac:dyDescent="0.2">
      <c r="A128" s="12" t="s">
        <v>20</v>
      </c>
      <c r="B128" s="13" t="s">
        <v>80</v>
      </c>
      <c r="C128" s="13" t="s">
        <v>81</v>
      </c>
      <c r="D128" s="27" t="s">
        <v>135</v>
      </c>
      <c r="E128" s="13"/>
      <c r="F128" s="13"/>
      <c r="G128" s="10">
        <v>60</v>
      </c>
      <c r="H128" s="10">
        <v>3</v>
      </c>
      <c r="I128" s="10">
        <v>144</v>
      </c>
      <c r="J128" s="10">
        <v>4.8</v>
      </c>
      <c r="K128" s="10">
        <v>0.5</v>
      </c>
      <c r="L128" s="10">
        <v>28</v>
      </c>
    </row>
    <row r="129" spans="1:12" ht="11.45" customHeight="1" x14ac:dyDescent="0.2">
      <c r="A129" s="12"/>
      <c r="B129" s="11"/>
      <c r="C129" s="11"/>
      <c r="D129" s="14"/>
      <c r="E129" s="14"/>
      <c r="F129" s="11"/>
      <c r="G129" s="11"/>
      <c r="H129" s="11"/>
      <c r="I129" s="11"/>
      <c r="J129" s="11"/>
      <c r="K129" s="11"/>
      <c r="L129" s="11"/>
    </row>
    <row r="130" spans="1:12" ht="11.45" customHeight="1" x14ac:dyDescent="0.2">
      <c r="A130" s="12" t="s">
        <v>20</v>
      </c>
      <c r="B130" s="13" t="s">
        <v>112</v>
      </c>
      <c r="C130" s="13" t="s">
        <v>113</v>
      </c>
      <c r="D130" s="13" t="s">
        <v>114</v>
      </c>
      <c r="E130" s="13"/>
      <c r="F130" s="13"/>
      <c r="G130" s="10">
        <v>200</v>
      </c>
      <c r="H130" s="10">
        <v>5.5</v>
      </c>
      <c r="I130" s="10">
        <v>83.349000000000004</v>
      </c>
      <c r="J130" s="10">
        <v>0.56599999999999995</v>
      </c>
      <c r="K130" s="10">
        <v>0</v>
      </c>
      <c r="L130" s="10">
        <v>20.271999999999998</v>
      </c>
    </row>
    <row r="131" spans="1:12" ht="11.45" customHeight="1" x14ac:dyDescent="0.2">
      <c r="A131" s="12"/>
      <c r="B131" s="11"/>
      <c r="C131" s="11"/>
      <c r="D131" s="14"/>
      <c r="E131" s="14"/>
      <c r="F131" s="11"/>
      <c r="G131" s="11"/>
      <c r="H131" s="11"/>
      <c r="I131" s="11"/>
      <c r="J131" s="11"/>
      <c r="K131" s="11"/>
      <c r="L131" s="11"/>
    </row>
    <row r="132" spans="1:12" ht="11.45" customHeight="1" x14ac:dyDescent="0.2">
      <c r="A132" s="2"/>
      <c r="B132" s="6" t="s">
        <v>46</v>
      </c>
      <c r="C132" s="6"/>
      <c r="D132" s="6"/>
      <c r="E132" s="6"/>
      <c r="F132" s="6"/>
      <c r="G132" s="5">
        <f>SUM(G122:G131)</f>
        <v>698</v>
      </c>
      <c r="H132" s="5">
        <f t="shared" ref="H132:L132" si="7">SUM(H122:H131)</f>
        <v>63.19</v>
      </c>
      <c r="I132" s="5">
        <f t="shared" si="7"/>
        <v>780.99900000000002</v>
      </c>
      <c r="J132" s="5">
        <f t="shared" si="7"/>
        <v>23.698999999999998</v>
      </c>
      <c r="K132" s="5">
        <f t="shared" si="7"/>
        <v>22.018999999999998</v>
      </c>
      <c r="L132" s="5">
        <f t="shared" si="7"/>
        <v>121.89699999999999</v>
      </c>
    </row>
    <row r="133" spans="1:12" ht="11.45" customHeight="1" x14ac:dyDescent="0.2">
      <c r="A133" s="7" t="s">
        <v>95</v>
      </c>
      <c r="B133" s="7"/>
      <c r="C133" s="7"/>
      <c r="D133" s="8"/>
      <c r="E133" s="8"/>
    </row>
    <row r="134" spans="1:12" ht="11.45" customHeight="1" x14ac:dyDescent="0.2">
      <c r="A134" s="7"/>
      <c r="B134" s="7"/>
      <c r="C134" s="7"/>
      <c r="D134" s="9"/>
      <c r="E134" s="9"/>
    </row>
    <row r="135" spans="1:12" ht="11.45" customHeight="1" x14ac:dyDescent="0.2">
      <c r="A135" s="7" t="s">
        <v>96</v>
      </c>
      <c r="B135" s="7"/>
      <c r="C135" s="7"/>
      <c r="D135" s="8"/>
      <c r="E135" s="8"/>
    </row>
    <row r="136" spans="1:12" ht="11.45" customHeight="1" x14ac:dyDescent="0.2">
      <c r="A136" s="7"/>
      <c r="B136" s="7"/>
      <c r="C136" s="7"/>
      <c r="D136" s="9"/>
      <c r="E136" s="9"/>
    </row>
    <row r="143" spans="1:12" ht="11.45" customHeight="1" x14ac:dyDescent="0.2">
      <c r="A143" s="28" t="s">
        <v>99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30"/>
    </row>
    <row r="144" spans="1:12" ht="11.45" customHeight="1" x14ac:dyDescent="0.2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</row>
    <row r="145" spans="1:12" ht="16.5" customHeight="1" x14ac:dyDescent="0.2">
      <c r="A145" s="34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6"/>
    </row>
    <row r="147" spans="1:12" ht="11.45" customHeight="1" x14ac:dyDescent="0.2">
      <c r="A147" s="7" t="s">
        <v>0</v>
      </c>
      <c r="B147" s="15" t="s">
        <v>186</v>
      </c>
      <c r="C147" s="15"/>
      <c r="D147" s="15"/>
      <c r="E147" s="15"/>
      <c r="F147" s="7" t="s">
        <v>1</v>
      </c>
      <c r="G147" s="15"/>
      <c r="H147" s="15"/>
      <c r="K147" s="7" t="s">
        <v>2</v>
      </c>
      <c r="L147" s="15" t="s">
        <v>136</v>
      </c>
    </row>
    <row r="148" spans="1:12" ht="11.45" customHeight="1" x14ac:dyDescent="0.2">
      <c r="A148" s="7"/>
      <c r="B148" s="16"/>
      <c r="C148" s="9"/>
      <c r="D148" s="9"/>
      <c r="E148" s="17"/>
      <c r="F148" s="7"/>
      <c r="G148" s="16"/>
      <c r="H148" s="17"/>
      <c r="K148" s="7"/>
      <c r="L148" s="18"/>
    </row>
    <row r="150" spans="1:12" ht="11.45" customHeight="1" x14ac:dyDescent="0.2">
      <c r="A150" s="19" t="s">
        <v>4</v>
      </c>
      <c r="B150" s="21" t="s">
        <v>5</v>
      </c>
      <c r="C150" s="21" t="s">
        <v>6</v>
      </c>
      <c r="D150" s="21" t="s">
        <v>7</v>
      </c>
      <c r="E150" s="21"/>
      <c r="F150" s="21"/>
      <c r="G150" s="21" t="s">
        <v>8</v>
      </c>
      <c r="H150" s="21" t="s">
        <v>9</v>
      </c>
      <c r="I150" s="21" t="s">
        <v>10</v>
      </c>
      <c r="J150" s="21" t="s">
        <v>11</v>
      </c>
      <c r="K150" s="21" t="s">
        <v>12</v>
      </c>
      <c r="L150" s="21" t="s">
        <v>13</v>
      </c>
    </row>
    <row r="151" spans="1:12" ht="11.45" customHeight="1" x14ac:dyDescent="0.2">
      <c r="A151" s="20"/>
      <c r="B151" s="22"/>
      <c r="C151" s="22"/>
      <c r="D151" s="23"/>
      <c r="E151" s="23"/>
      <c r="F151" s="22"/>
      <c r="G151" s="22"/>
      <c r="H151" s="22"/>
      <c r="I151" s="22"/>
      <c r="J151" s="22"/>
      <c r="K151" s="22"/>
      <c r="L151" s="22"/>
    </row>
    <row r="152" spans="1:12" ht="11.45" customHeight="1" x14ac:dyDescent="0.2">
      <c r="A152" s="12" t="s">
        <v>14</v>
      </c>
      <c r="B152" s="13" t="s">
        <v>117</v>
      </c>
      <c r="C152" s="13" t="s">
        <v>118</v>
      </c>
      <c r="D152" s="13" t="s">
        <v>119</v>
      </c>
      <c r="E152" s="13"/>
      <c r="F152" s="13"/>
      <c r="G152" s="10">
        <v>20</v>
      </c>
      <c r="H152" s="10">
        <v>9.59</v>
      </c>
      <c r="I152" s="10">
        <v>3.2229999999999999</v>
      </c>
      <c r="J152" s="10">
        <v>0.17799999999999999</v>
      </c>
      <c r="K152" s="10">
        <v>3.1E-2</v>
      </c>
      <c r="L152" s="10">
        <v>0.55700000000000005</v>
      </c>
    </row>
    <row r="153" spans="1:12" ht="11.45" customHeight="1" x14ac:dyDescent="0.2">
      <c r="A153" s="12"/>
      <c r="B153" s="11"/>
      <c r="C153" s="11"/>
      <c r="D153" s="14"/>
      <c r="E153" s="14"/>
      <c r="F153" s="11"/>
      <c r="G153" s="11"/>
      <c r="H153" s="11"/>
      <c r="I153" s="11"/>
      <c r="J153" s="11"/>
      <c r="K153" s="11"/>
      <c r="L153" s="11"/>
    </row>
    <row r="154" spans="1:12" ht="11.45" customHeight="1" x14ac:dyDescent="0.2">
      <c r="A154" s="12" t="s">
        <v>20</v>
      </c>
      <c r="B154" s="13" t="s">
        <v>107</v>
      </c>
      <c r="C154" s="13" t="s">
        <v>137</v>
      </c>
      <c r="D154" s="13" t="s">
        <v>138</v>
      </c>
      <c r="E154" s="13"/>
      <c r="F154" s="13"/>
      <c r="G154" s="10">
        <v>110</v>
      </c>
      <c r="H154" s="10">
        <v>32.6</v>
      </c>
      <c r="I154" s="10">
        <v>155.10499999999999</v>
      </c>
      <c r="J154" s="10">
        <v>11.167999999999999</v>
      </c>
      <c r="K154" s="10">
        <v>8.4459999999999997</v>
      </c>
      <c r="L154" s="10">
        <v>8.6039999999999992</v>
      </c>
    </row>
    <row r="155" spans="1:12" ht="11.45" customHeight="1" x14ac:dyDescent="0.2">
      <c r="A155" s="12"/>
      <c r="B155" s="11"/>
      <c r="C155" s="11"/>
      <c r="D155" s="14"/>
      <c r="E155" s="14"/>
      <c r="F155" s="11"/>
      <c r="G155" s="11"/>
      <c r="H155" s="11"/>
      <c r="I155" s="11"/>
      <c r="J155" s="11"/>
      <c r="K155" s="11"/>
      <c r="L155" s="11"/>
    </row>
    <row r="156" spans="1:12" ht="11.45" customHeight="1" x14ac:dyDescent="0.2">
      <c r="A156" s="12" t="s">
        <v>20</v>
      </c>
      <c r="B156" s="13" t="s">
        <v>63</v>
      </c>
      <c r="C156" s="13" t="s">
        <v>64</v>
      </c>
      <c r="D156" s="13" t="s">
        <v>65</v>
      </c>
      <c r="E156" s="13"/>
      <c r="F156" s="13"/>
      <c r="G156" s="10">
        <v>150</v>
      </c>
      <c r="H156" s="10">
        <v>9.5</v>
      </c>
      <c r="I156" s="10">
        <v>225.03899999999999</v>
      </c>
      <c r="J156" s="10">
        <v>5.8570000000000002</v>
      </c>
      <c r="K156" s="10">
        <v>5.0389999999999997</v>
      </c>
      <c r="L156" s="10">
        <v>39.066000000000003</v>
      </c>
    </row>
    <row r="157" spans="1:12" ht="11.45" customHeight="1" x14ac:dyDescent="0.2">
      <c r="A157" s="12"/>
      <c r="B157" s="11"/>
      <c r="C157" s="11"/>
      <c r="D157" s="14"/>
      <c r="E157" s="14"/>
      <c r="F157" s="11"/>
      <c r="G157" s="11"/>
      <c r="H157" s="11"/>
      <c r="I157" s="11"/>
      <c r="J157" s="11"/>
      <c r="K157" s="11"/>
      <c r="L157" s="11"/>
    </row>
    <row r="158" spans="1:12" ht="11.45" customHeight="1" x14ac:dyDescent="0.2">
      <c r="A158" s="12" t="s">
        <v>20</v>
      </c>
      <c r="B158" s="13" t="s">
        <v>80</v>
      </c>
      <c r="C158" s="13" t="s">
        <v>81</v>
      </c>
      <c r="D158" s="13" t="s">
        <v>82</v>
      </c>
      <c r="E158" s="13"/>
      <c r="F158" s="13"/>
      <c r="G158" s="10">
        <v>30</v>
      </c>
      <c r="H158" s="10">
        <v>1.5</v>
      </c>
      <c r="I158" s="10">
        <v>72</v>
      </c>
      <c r="J158" s="10">
        <v>2.3879999999999999</v>
      </c>
      <c r="K158" s="10">
        <v>0.245</v>
      </c>
      <c r="L158" s="10">
        <v>15.061</v>
      </c>
    </row>
    <row r="159" spans="1:12" ht="11.45" customHeight="1" x14ac:dyDescent="0.2">
      <c r="A159" s="12"/>
      <c r="B159" s="11"/>
      <c r="C159" s="11"/>
      <c r="D159" s="14"/>
      <c r="E159" s="14"/>
      <c r="F159" s="11"/>
      <c r="G159" s="11"/>
      <c r="H159" s="11"/>
      <c r="I159" s="11"/>
      <c r="J159" s="11"/>
      <c r="K159" s="11"/>
      <c r="L159" s="11"/>
    </row>
    <row r="160" spans="1:12" ht="11.45" customHeight="1" x14ac:dyDescent="0.2">
      <c r="A160" s="12" t="s">
        <v>20</v>
      </c>
      <c r="B160" s="13" t="s">
        <v>112</v>
      </c>
      <c r="C160" s="13" t="s">
        <v>139</v>
      </c>
      <c r="D160" s="13" t="s">
        <v>140</v>
      </c>
      <c r="E160" s="13"/>
      <c r="F160" s="13"/>
      <c r="G160" s="10">
        <v>200</v>
      </c>
      <c r="H160" s="10">
        <v>10</v>
      </c>
      <c r="I160" s="10">
        <v>48.561</v>
      </c>
      <c r="J160" s="10">
        <v>2.4E-2</v>
      </c>
      <c r="K160" s="10">
        <v>0.01</v>
      </c>
      <c r="L160" s="10">
        <v>2.1749999999999998</v>
      </c>
    </row>
    <row r="161" spans="1:12" ht="11.45" customHeight="1" x14ac:dyDescent="0.2">
      <c r="A161" s="12"/>
      <c r="B161" s="11"/>
      <c r="C161" s="11"/>
      <c r="D161" s="14"/>
      <c r="E161" s="14"/>
      <c r="F161" s="11"/>
      <c r="G161" s="11"/>
      <c r="H161" s="11"/>
      <c r="I161" s="11"/>
      <c r="J161" s="11"/>
      <c r="K161" s="11"/>
      <c r="L161" s="11"/>
    </row>
    <row r="162" spans="1:12" ht="11.45" customHeight="1" x14ac:dyDescent="0.2">
      <c r="A162" s="2"/>
      <c r="B162" s="6" t="s">
        <v>46</v>
      </c>
      <c r="C162" s="6"/>
      <c r="D162" s="6"/>
      <c r="E162" s="6"/>
      <c r="F162" s="6"/>
      <c r="G162" s="5">
        <f>SUM(G152:G161)</f>
        <v>510</v>
      </c>
      <c r="H162" s="5">
        <f t="shared" ref="H162:L162" si="8">SUM(H152:H161)</f>
        <v>63.19</v>
      </c>
      <c r="I162" s="5">
        <f t="shared" si="8"/>
        <v>503.92799999999994</v>
      </c>
      <c r="J162" s="5">
        <f t="shared" si="8"/>
        <v>19.615000000000002</v>
      </c>
      <c r="K162" s="5">
        <f t="shared" si="8"/>
        <v>13.770999999999999</v>
      </c>
      <c r="L162" s="5">
        <f t="shared" si="8"/>
        <v>65.463000000000008</v>
      </c>
    </row>
    <row r="163" spans="1:12" ht="11.45" customHeight="1" x14ac:dyDescent="0.2">
      <c r="A163" s="12" t="s">
        <v>47</v>
      </c>
      <c r="B163" s="13" t="s">
        <v>104</v>
      </c>
      <c r="C163" s="13" t="s">
        <v>105</v>
      </c>
      <c r="D163" s="13" t="s">
        <v>106</v>
      </c>
      <c r="E163" s="13"/>
      <c r="F163" s="13"/>
      <c r="G163" s="10">
        <v>208</v>
      </c>
      <c r="H163" s="10">
        <v>12.5</v>
      </c>
      <c r="I163" s="10">
        <v>104.349</v>
      </c>
      <c r="J163" s="10">
        <v>2.367</v>
      </c>
      <c r="K163" s="10">
        <v>5.8929999999999998</v>
      </c>
      <c r="L163" s="10">
        <v>10.46</v>
      </c>
    </row>
    <row r="164" spans="1:12" ht="11.45" customHeight="1" x14ac:dyDescent="0.2">
      <c r="A164" s="12"/>
      <c r="B164" s="11"/>
      <c r="C164" s="11"/>
      <c r="D164" s="14"/>
      <c r="E164" s="14"/>
      <c r="F164" s="11"/>
      <c r="G164" s="11"/>
      <c r="H164" s="11"/>
      <c r="I164" s="11"/>
      <c r="J164" s="11"/>
      <c r="K164" s="11"/>
      <c r="L164" s="11"/>
    </row>
    <row r="165" spans="1:12" ht="11.45" customHeight="1" x14ac:dyDescent="0.2">
      <c r="A165" s="12" t="s">
        <v>20</v>
      </c>
      <c r="B165" s="13" t="s">
        <v>107</v>
      </c>
      <c r="C165" s="13" t="s">
        <v>137</v>
      </c>
      <c r="D165" s="13" t="s">
        <v>138</v>
      </c>
      <c r="E165" s="13"/>
      <c r="F165" s="13"/>
      <c r="G165" s="10">
        <v>110</v>
      </c>
      <c r="H165" s="10">
        <v>32.6</v>
      </c>
      <c r="I165" s="10">
        <v>155.10499999999999</v>
      </c>
      <c r="J165" s="10">
        <v>11.167999999999999</v>
      </c>
      <c r="K165" s="10">
        <v>8.4459999999999997</v>
      </c>
      <c r="L165" s="10">
        <v>8.6039999999999992</v>
      </c>
    </row>
    <row r="166" spans="1:12" ht="11.45" customHeight="1" x14ac:dyDescent="0.2">
      <c r="A166" s="12"/>
      <c r="B166" s="11"/>
      <c r="C166" s="11"/>
      <c r="D166" s="14"/>
      <c r="E166" s="14"/>
      <c r="F166" s="11"/>
      <c r="G166" s="11"/>
      <c r="H166" s="11"/>
      <c r="I166" s="11"/>
      <c r="J166" s="11"/>
      <c r="K166" s="11"/>
      <c r="L166" s="11"/>
    </row>
    <row r="167" spans="1:12" ht="11.45" customHeight="1" x14ac:dyDescent="0.2">
      <c r="A167" s="12" t="s">
        <v>20</v>
      </c>
      <c r="B167" s="13" t="s">
        <v>63</v>
      </c>
      <c r="C167" s="13" t="s">
        <v>64</v>
      </c>
      <c r="D167" s="13" t="s">
        <v>65</v>
      </c>
      <c r="E167" s="13"/>
      <c r="F167" s="13"/>
      <c r="G167" s="10">
        <v>150</v>
      </c>
      <c r="H167" s="10">
        <v>9.5</v>
      </c>
      <c r="I167" s="10">
        <v>225.03899999999999</v>
      </c>
      <c r="J167" s="10">
        <v>5.8570000000000002</v>
      </c>
      <c r="K167" s="10">
        <v>9.0299999999999994</v>
      </c>
      <c r="L167" s="10">
        <v>39.066000000000003</v>
      </c>
    </row>
    <row r="168" spans="1:12" ht="11.45" customHeight="1" x14ac:dyDescent="0.2">
      <c r="A168" s="12"/>
      <c r="B168" s="11"/>
      <c r="C168" s="11"/>
      <c r="D168" s="14"/>
      <c r="E168" s="14"/>
      <c r="F168" s="11"/>
      <c r="G168" s="11"/>
      <c r="H168" s="11"/>
      <c r="I168" s="11"/>
      <c r="J168" s="11"/>
      <c r="K168" s="11"/>
      <c r="L168" s="11"/>
    </row>
    <row r="169" spans="1:12" ht="11.45" customHeight="1" x14ac:dyDescent="0.2">
      <c r="A169" s="12" t="s">
        <v>20</v>
      </c>
      <c r="B169" s="13" t="s">
        <v>80</v>
      </c>
      <c r="C169" s="13" t="s">
        <v>81</v>
      </c>
      <c r="D169" s="13" t="s">
        <v>82</v>
      </c>
      <c r="E169" s="13"/>
      <c r="F169" s="13"/>
      <c r="G169" s="10">
        <v>30</v>
      </c>
      <c r="H169" s="10">
        <v>1.5</v>
      </c>
      <c r="I169" s="10">
        <v>72</v>
      </c>
      <c r="J169" s="10">
        <v>2.3879999999999999</v>
      </c>
      <c r="K169" s="10">
        <v>0.245</v>
      </c>
      <c r="L169" s="10">
        <v>15.061</v>
      </c>
    </row>
    <row r="170" spans="1:12" ht="11.45" customHeight="1" x14ac:dyDescent="0.2">
      <c r="A170" s="12"/>
      <c r="B170" s="11"/>
      <c r="C170" s="11"/>
      <c r="D170" s="14"/>
      <c r="E170" s="14"/>
      <c r="F170" s="11"/>
      <c r="G170" s="11"/>
      <c r="H170" s="11"/>
      <c r="I170" s="11"/>
      <c r="J170" s="11"/>
      <c r="K170" s="11"/>
      <c r="L170" s="11"/>
    </row>
    <row r="171" spans="1:12" ht="11.45" customHeight="1" x14ac:dyDescent="0.2">
      <c r="A171" s="12" t="s">
        <v>20</v>
      </c>
      <c r="B171" s="13" t="s">
        <v>89</v>
      </c>
      <c r="C171" s="13" t="s">
        <v>81</v>
      </c>
      <c r="D171" s="13" t="s">
        <v>90</v>
      </c>
      <c r="E171" s="13"/>
      <c r="F171" s="13"/>
      <c r="G171" s="10">
        <v>30</v>
      </c>
      <c r="H171" s="10">
        <v>1.5</v>
      </c>
      <c r="I171" s="10">
        <v>77.31</v>
      </c>
      <c r="J171" s="10">
        <v>2.7</v>
      </c>
      <c r="K171" s="10">
        <v>0.99</v>
      </c>
      <c r="L171" s="10">
        <v>14.4</v>
      </c>
    </row>
    <row r="172" spans="1:12" ht="11.45" customHeight="1" x14ac:dyDescent="0.2">
      <c r="A172" s="12"/>
      <c r="B172" s="11"/>
      <c r="C172" s="11"/>
      <c r="D172" s="14"/>
      <c r="E172" s="14"/>
      <c r="F172" s="11"/>
      <c r="G172" s="11"/>
      <c r="H172" s="11"/>
      <c r="I172" s="11"/>
      <c r="J172" s="11"/>
      <c r="K172" s="11"/>
      <c r="L172" s="11"/>
    </row>
    <row r="173" spans="1:12" ht="11.45" customHeight="1" x14ac:dyDescent="0.2">
      <c r="A173" s="12" t="s">
        <v>20</v>
      </c>
      <c r="B173" s="13" t="s">
        <v>112</v>
      </c>
      <c r="C173" s="13" t="s">
        <v>131</v>
      </c>
      <c r="D173" s="13" t="s">
        <v>141</v>
      </c>
      <c r="E173" s="13"/>
      <c r="F173" s="13"/>
      <c r="G173" s="10">
        <v>200</v>
      </c>
      <c r="H173" s="10">
        <v>5.59</v>
      </c>
      <c r="I173" s="10">
        <v>89.7</v>
      </c>
      <c r="J173" s="10">
        <v>0.02</v>
      </c>
      <c r="K173" s="10">
        <v>2E-3</v>
      </c>
      <c r="L173" s="10">
        <v>22.42</v>
      </c>
    </row>
    <row r="174" spans="1:12" ht="11.45" customHeight="1" x14ac:dyDescent="0.2">
      <c r="A174" s="12"/>
      <c r="B174" s="11"/>
      <c r="C174" s="11"/>
      <c r="D174" s="14"/>
      <c r="E174" s="14"/>
      <c r="F174" s="11"/>
      <c r="G174" s="11"/>
      <c r="H174" s="11"/>
      <c r="I174" s="11"/>
      <c r="J174" s="11"/>
      <c r="K174" s="11"/>
      <c r="L174" s="11"/>
    </row>
    <row r="175" spans="1:12" ht="11.45" customHeight="1" x14ac:dyDescent="0.2">
      <c r="A175" s="2"/>
      <c r="B175" s="6" t="s">
        <v>46</v>
      </c>
      <c r="C175" s="6"/>
      <c r="D175" s="6"/>
      <c r="E175" s="6"/>
      <c r="F175" s="6"/>
      <c r="G175" s="5">
        <f>SUM(G163:G174)</f>
        <v>728</v>
      </c>
      <c r="H175" s="5">
        <f t="shared" ref="H175:L175" si="9">SUM(H163:H174)</f>
        <v>63.19</v>
      </c>
      <c r="I175" s="5">
        <f t="shared" si="9"/>
        <v>723.50299999999993</v>
      </c>
      <c r="J175" s="5">
        <f t="shared" si="9"/>
        <v>24.5</v>
      </c>
      <c r="K175" s="5">
        <f t="shared" si="9"/>
        <v>24.605999999999998</v>
      </c>
      <c r="L175" s="5">
        <f t="shared" si="9"/>
        <v>110.01100000000001</v>
      </c>
    </row>
    <row r="177" spans="1:12" ht="11.45" customHeight="1" x14ac:dyDescent="0.2">
      <c r="A177" s="7" t="s">
        <v>0</v>
      </c>
      <c r="B177" s="15" t="s">
        <v>186</v>
      </c>
      <c r="C177" s="15"/>
      <c r="D177" s="15"/>
      <c r="E177" s="15"/>
      <c r="F177" s="7" t="s">
        <v>1</v>
      </c>
      <c r="G177" s="15"/>
      <c r="H177" s="15"/>
      <c r="K177" s="7" t="s">
        <v>2</v>
      </c>
      <c r="L177" s="15" t="s">
        <v>142</v>
      </c>
    </row>
    <row r="178" spans="1:12" ht="11.45" customHeight="1" x14ac:dyDescent="0.2">
      <c r="A178" s="7"/>
      <c r="B178" s="16"/>
      <c r="C178" s="9"/>
      <c r="D178" s="9"/>
      <c r="E178" s="17"/>
      <c r="F178" s="7"/>
      <c r="G178" s="16"/>
      <c r="H178" s="17"/>
      <c r="K178" s="7"/>
      <c r="L178" s="18"/>
    </row>
    <row r="180" spans="1:12" ht="11.45" customHeight="1" x14ac:dyDescent="0.2">
      <c r="A180" s="19" t="s">
        <v>4</v>
      </c>
      <c r="B180" s="21" t="s">
        <v>5</v>
      </c>
      <c r="C180" s="21" t="s">
        <v>6</v>
      </c>
      <c r="D180" s="21" t="s">
        <v>7</v>
      </c>
      <c r="E180" s="21"/>
      <c r="F180" s="21"/>
      <c r="G180" s="21" t="s">
        <v>8</v>
      </c>
      <c r="H180" s="21" t="s">
        <v>9</v>
      </c>
      <c r="I180" s="21" t="s">
        <v>10</v>
      </c>
      <c r="J180" s="21" t="s">
        <v>11</v>
      </c>
      <c r="K180" s="21" t="s">
        <v>12</v>
      </c>
      <c r="L180" s="21" t="s">
        <v>13</v>
      </c>
    </row>
    <row r="181" spans="1:12" ht="11.45" customHeight="1" x14ac:dyDescent="0.2">
      <c r="A181" s="20"/>
      <c r="B181" s="22"/>
      <c r="C181" s="22"/>
      <c r="D181" s="23"/>
      <c r="E181" s="23"/>
      <c r="F181" s="22"/>
      <c r="G181" s="22"/>
      <c r="H181" s="22"/>
      <c r="I181" s="22"/>
      <c r="J181" s="22"/>
      <c r="K181" s="22"/>
      <c r="L181" s="22"/>
    </row>
    <row r="182" spans="1:12" ht="11.45" customHeight="1" x14ac:dyDescent="0.2">
      <c r="A182" s="12" t="s">
        <v>14</v>
      </c>
      <c r="B182" s="13" t="s">
        <v>101</v>
      </c>
      <c r="C182" s="10">
        <v>210</v>
      </c>
      <c r="D182" s="13" t="s">
        <v>143</v>
      </c>
      <c r="E182" s="13"/>
      <c r="F182" s="13"/>
      <c r="G182" s="10">
        <v>130</v>
      </c>
      <c r="H182" s="10">
        <v>39</v>
      </c>
      <c r="I182" s="10">
        <v>317.52</v>
      </c>
      <c r="J182" s="10">
        <v>15.55</v>
      </c>
      <c r="K182" s="10">
        <v>16.489999999999998</v>
      </c>
      <c r="L182" s="10">
        <v>28.42</v>
      </c>
    </row>
    <row r="183" spans="1:12" ht="11.45" customHeight="1" x14ac:dyDescent="0.2">
      <c r="A183" s="12"/>
      <c r="B183" s="11"/>
      <c r="C183" s="11"/>
      <c r="D183" s="14"/>
      <c r="E183" s="14"/>
      <c r="F183" s="11"/>
      <c r="G183" s="11"/>
      <c r="H183" s="11"/>
      <c r="I183" s="11"/>
      <c r="J183" s="11"/>
      <c r="K183" s="11"/>
      <c r="L183" s="11"/>
    </row>
    <row r="184" spans="1:12" ht="11.45" customHeight="1" x14ac:dyDescent="0.2">
      <c r="A184" s="12" t="s">
        <v>20</v>
      </c>
      <c r="B184" s="13" t="s">
        <v>80</v>
      </c>
      <c r="C184" s="13" t="s">
        <v>81</v>
      </c>
      <c r="D184" s="13" t="s">
        <v>82</v>
      </c>
      <c r="E184" s="13"/>
      <c r="F184" s="13"/>
      <c r="G184" s="10">
        <v>30</v>
      </c>
      <c r="H184" s="10">
        <v>1.5</v>
      </c>
      <c r="I184" s="10">
        <v>72</v>
      </c>
      <c r="J184" s="10">
        <v>2.3879999999999999</v>
      </c>
      <c r="K184" s="10">
        <v>0.245</v>
      </c>
      <c r="L184" s="10">
        <v>15.061</v>
      </c>
    </row>
    <row r="185" spans="1:12" ht="11.45" customHeight="1" x14ac:dyDescent="0.2">
      <c r="A185" s="12"/>
      <c r="B185" s="11"/>
      <c r="C185" s="11"/>
      <c r="D185" s="14"/>
      <c r="E185" s="14"/>
      <c r="F185" s="11"/>
      <c r="G185" s="11"/>
      <c r="H185" s="11"/>
      <c r="I185" s="11"/>
      <c r="J185" s="11"/>
      <c r="K185" s="11"/>
      <c r="L185" s="11"/>
    </row>
    <row r="186" spans="1:12" ht="11.45" customHeight="1" x14ac:dyDescent="0.2">
      <c r="A186" s="12" t="s">
        <v>20</v>
      </c>
      <c r="B186" s="13" t="s">
        <v>29</v>
      </c>
      <c r="C186" s="13" t="s">
        <v>30</v>
      </c>
      <c r="D186" s="13" t="s">
        <v>31</v>
      </c>
      <c r="E186" s="13"/>
      <c r="F186" s="13"/>
      <c r="G186" s="10">
        <v>200</v>
      </c>
      <c r="H186" s="10">
        <v>5</v>
      </c>
      <c r="I186" s="10">
        <v>42.222000000000001</v>
      </c>
      <c r="J186" s="10">
        <v>0.20699999999999999</v>
      </c>
      <c r="K186" s="10">
        <v>5.8999999999999997E-2</v>
      </c>
      <c r="L186" s="10">
        <v>10.215999999999999</v>
      </c>
    </row>
    <row r="187" spans="1:12" ht="11.45" customHeight="1" x14ac:dyDescent="0.2">
      <c r="A187" s="12"/>
      <c r="B187" s="11"/>
      <c r="C187" s="11"/>
      <c r="D187" s="14"/>
      <c r="E187" s="14"/>
      <c r="F187" s="11"/>
      <c r="G187" s="11"/>
      <c r="H187" s="11"/>
      <c r="I187" s="11"/>
      <c r="J187" s="11"/>
      <c r="K187" s="11"/>
      <c r="L187" s="11"/>
    </row>
    <row r="188" spans="1:12" ht="11.45" customHeight="1" x14ac:dyDescent="0.2">
      <c r="A188" s="12" t="s">
        <v>20</v>
      </c>
      <c r="B188" s="13" t="s">
        <v>38</v>
      </c>
      <c r="C188" s="13" t="s">
        <v>39</v>
      </c>
      <c r="D188" s="13" t="s">
        <v>40</v>
      </c>
      <c r="E188" s="13"/>
      <c r="F188" s="13"/>
      <c r="G188" s="10">
        <v>140</v>
      </c>
      <c r="H188" s="10">
        <v>17.690000000000001</v>
      </c>
      <c r="I188" s="10">
        <v>41.4</v>
      </c>
      <c r="J188" s="10">
        <v>0.08</v>
      </c>
      <c r="K188" s="10">
        <v>0.08</v>
      </c>
      <c r="L188" s="10">
        <v>13.72</v>
      </c>
    </row>
    <row r="189" spans="1:12" ht="11.45" customHeight="1" x14ac:dyDescent="0.2">
      <c r="A189" s="12"/>
      <c r="B189" s="11"/>
      <c r="C189" s="11"/>
      <c r="D189" s="14"/>
      <c r="E189" s="14"/>
      <c r="F189" s="11"/>
      <c r="G189" s="11"/>
      <c r="H189" s="11"/>
      <c r="I189" s="11"/>
      <c r="J189" s="11"/>
      <c r="K189" s="11"/>
      <c r="L189" s="11"/>
    </row>
    <row r="190" spans="1:12" ht="11.45" customHeight="1" x14ac:dyDescent="0.2">
      <c r="A190" s="2"/>
      <c r="B190" s="6" t="s">
        <v>46</v>
      </c>
      <c r="C190" s="6"/>
      <c r="D190" s="6"/>
      <c r="E190" s="6"/>
      <c r="F190" s="6"/>
      <c r="G190" s="5">
        <f>SUM(G182:G189)</f>
        <v>500</v>
      </c>
      <c r="H190" s="5">
        <f t="shared" ref="H190:L190" si="10">SUM(H182:H189)</f>
        <v>63.19</v>
      </c>
      <c r="I190" s="5">
        <f t="shared" si="10"/>
        <v>473.14199999999994</v>
      </c>
      <c r="J190" s="5">
        <f t="shared" si="10"/>
        <v>18.225000000000001</v>
      </c>
      <c r="K190" s="5">
        <f t="shared" si="10"/>
        <v>16.873999999999999</v>
      </c>
      <c r="L190" s="5">
        <f t="shared" si="10"/>
        <v>67.417000000000002</v>
      </c>
    </row>
    <row r="191" spans="1:12" ht="11.45" customHeight="1" x14ac:dyDescent="0.2">
      <c r="A191" s="12" t="s">
        <v>47</v>
      </c>
      <c r="B191" s="13" t="s">
        <v>48</v>
      </c>
      <c r="C191" s="13" t="s">
        <v>133</v>
      </c>
      <c r="D191" s="13" t="s">
        <v>134</v>
      </c>
      <c r="E191" s="13"/>
      <c r="F191" s="13"/>
      <c r="G191" s="10">
        <v>208</v>
      </c>
      <c r="H191" s="10">
        <v>14</v>
      </c>
      <c r="I191" s="10">
        <v>116.527</v>
      </c>
      <c r="J191" s="10">
        <v>2.4329999999999998</v>
      </c>
      <c r="K191" s="10">
        <v>5.8730000000000002</v>
      </c>
      <c r="L191" s="10">
        <v>13.486000000000001</v>
      </c>
    </row>
    <row r="192" spans="1:12" ht="11.45" customHeight="1" x14ac:dyDescent="0.2">
      <c r="A192" s="12"/>
      <c r="B192" s="11"/>
      <c r="C192" s="11"/>
      <c r="D192" s="14"/>
      <c r="E192" s="14"/>
      <c r="F192" s="11"/>
      <c r="G192" s="11"/>
      <c r="H192" s="11"/>
      <c r="I192" s="11"/>
      <c r="J192" s="11"/>
      <c r="K192" s="11"/>
      <c r="L192" s="11"/>
    </row>
    <row r="193" spans="1:12" ht="11.45" customHeight="1" x14ac:dyDescent="0.2">
      <c r="A193" s="12" t="s">
        <v>20</v>
      </c>
      <c r="B193" s="13" t="s">
        <v>107</v>
      </c>
      <c r="C193" s="13" t="s">
        <v>144</v>
      </c>
      <c r="D193" s="27" t="s">
        <v>145</v>
      </c>
      <c r="E193" s="13"/>
      <c r="F193" s="13"/>
      <c r="G193" s="10">
        <v>90</v>
      </c>
      <c r="H193" s="10">
        <v>35.19</v>
      </c>
      <c r="I193" s="10">
        <v>179.10400000000001</v>
      </c>
      <c r="J193" s="10">
        <v>17.167000000000002</v>
      </c>
      <c r="K193" s="10">
        <v>10.375999999999999</v>
      </c>
      <c r="L193" s="10">
        <v>24.26</v>
      </c>
    </row>
    <row r="194" spans="1:12" ht="11.45" customHeight="1" x14ac:dyDescent="0.2">
      <c r="A194" s="12"/>
      <c r="B194" s="11"/>
      <c r="C194" s="11"/>
      <c r="D194" s="14"/>
      <c r="E194" s="14"/>
      <c r="F194" s="11"/>
      <c r="G194" s="11"/>
      <c r="H194" s="11"/>
      <c r="I194" s="11"/>
      <c r="J194" s="11"/>
      <c r="K194" s="11"/>
      <c r="L194" s="11"/>
    </row>
    <row r="195" spans="1:12" ht="11.45" customHeight="1" x14ac:dyDescent="0.2">
      <c r="A195" s="12" t="s">
        <v>20</v>
      </c>
      <c r="B195" s="13" t="s">
        <v>110</v>
      </c>
      <c r="C195" s="13" t="s">
        <v>146</v>
      </c>
      <c r="D195" s="13" t="s">
        <v>147</v>
      </c>
      <c r="E195" s="13"/>
      <c r="F195" s="13"/>
      <c r="G195" s="10">
        <v>150</v>
      </c>
      <c r="H195" s="10">
        <v>9</v>
      </c>
      <c r="I195" s="10">
        <v>228.69300000000001</v>
      </c>
      <c r="J195" s="10">
        <v>4.7009999999999996</v>
      </c>
      <c r="K195" s="10">
        <v>8.8290000000000006</v>
      </c>
      <c r="L195" s="10">
        <v>32.607999999999997</v>
      </c>
    </row>
    <row r="196" spans="1:12" ht="11.45" customHeight="1" x14ac:dyDescent="0.2">
      <c r="A196" s="12"/>
      <c r="B196" s="11"/>
      <c r="C196" s="11"/>
      <c r="D196" s="14"/>
      <c r="E196" s="14"/>
      <c r="F196" s="11"/>
      <c r="G196" s="11"/>
      <c r="H196" s="11"/>
      <c r="I196" s="11"/>
      <c r="J196" s="11"/>
      <c r="K196" s="11"/>
      <c r="L196" s="11"/>
    </row>
    <row r="197" spans="1:12" ht="11.45" customHeight="1" x14ac:dyDescent="0.2">
      <c r="A197" s="12" t="s">
        <v>20</v>
      </c>
      <c r="B197" s="13" t="s">
        <v>80</v>
      </c>
      <c r="C197" s="13" t="s">
        <v>81</v>
      </c>
      <c r="D197" s="13" t="s">
        <v>82</v>
      </c>
      <c r="E197" s="13"/>
      <c r="F197" s="13"/>
      <c r="G197" s="10">
        <v>30</v>
      </c>
      <c r="H197" s="10">
        <v>1.5</v>
      </c>
      <c r="I197" s="10">
        <v>72</v>
      </c>
      <c r="J197" s="10">
        <v>2.3879999999999999</v>
      </c>
      <c r="K197" s="10">
        <v>0.245</v>
      </c>
      <c r="L197" s="10">
        <v>15.061</v>
      </c>
    </row>
    <row r="198" spans="1:12" ht="11.45" customHeight="1" x14ac:dyDescent="0.2">
      <c r="A198" s="12"/>
      <c r="B198" s="11"/>
      <c r="C198" s="11"/>
      <c r="D198" s="14"/>
      <c r="E198" s="14"/>
      <c r="F198" s="11"/>
      <c r="G198" s="11"/>
      <c r="H198" s="11"/>
      <c r="I198" s="11"/>
      <c r="J198" s="11"/>
      <c r="K198" s="11"/>
      <c r="L198" s="11"/>
    </row>
    <row r="199" spans="1:12" ht="11.45" customHeight="1" x14ac:dyDescent="0.2">
      <c r="A199" s="12" t="s">
        <v>20</v>
      </c>
      <c r="B199" s="13" t="s">
        <v>89</v>
      </c>
      <c r="C199" s="13" t="s">
        <v>81</v>
      </c>
      <c r="D199" s="13" t="s">
        <v>90</v>
      </c>
      <c r="E199" s="13"/>
      <c r="F199" s="13"/>
      <c r="G199" s="10">
        <v>30</v>
      </c>
      <c r="H199" s="10">
        <v>1.5</v>
      </c>
      <c r="I199" s="10">
        <v>77.31</v>
      </c>
      <c r="J199" s="10">
        <v>2.7</v>
      </c>
      <c r="K199" s="10">
        <v>0.99</v>
      </c>
      <c r="L199" s="10">
        <v>14.4</v>
      </c>
    </row>
    <row r="200" spans="1:12" ht="11.45" customHeight="1" x14ac:dyDescent="0.2">
      <c r="A200" s="12"/>
      <c r="B200" s="11"/>
      <c r="C200" s="11"/>
      <c r="D200" s="14"/>
      <c r="E200" s="14"/>
      <c r="F200" s="11"/>
      <c r="G200" s="11"/>
      <c r="H200" s="11"/>
      <c r="I200" s="11"/>
      <c r="J200" s="11"/>
      <c r="K200" s="11"/>
      <c r="L200" s="11"/>
    </row>
    <row r="201" spans="1:12" ht="11.45" customHeight="1" x14ac:dyDescent="0.2">
      <c r="A201" s="12" t="s">
        <v>20</v>
      </c>
      <c r="B201" s="13" t="s">
        <v>72</v>
      </c>
      <c r="C201" s="13" t="s">
        <v>73</v>
      </c>
      <c r="D201" s="13" t="s">
        <v>74</v>
      </c>
      <c r="E201" s="13"/>
      <c r="F201" s="13"/>
      <c r="G201" s="10">
        <v>200</v>
      </c>
      <c r="H201" s="10">
        <v>2</v>
      </c>
      <c r="I201" s="10">
        <v>41.167000000000002</v>
      </c>
      <c r="J201" s="10">
        <v>0.2</v>
      </c>
      <c r="K201" s="10">
        <v>5.0999999999999997E-2</v>
      </c>
      <c r="L201" s="10">
        <v>9.9770000000000003</v>
      </c>
    </row>
    <row r="202" spans="1:12" ht="11.45" customHeight="1" x14ac:dyDescent="0.2">
      <c r="A202" s="12"/>
      <c r="B202" s="11"/>
      <c r="C202" s="11"/>
      <c r="D202" s="14"/>
      <c r="E202" s="14"/>
      <c r="F202" s="11"/>
      <c r="G202" s="11"/>
      <c r="H202" s="11"/>
      <c r="I202" s="11"/>
      <c r="J202" s="11"/>
      <c r="K202" s="11"/>
      <c r="L202" s="11"/>
    </row>
    <row r="203" spans="1:12" ht="11.45" customHeight="1" x14ac:dyDescent="0.2">
      <c r="A203" s="2"/>
      <c r="B203" s="6" t="s">
        <v>46</v>
      </c>
      <c r="C203" s="6"/>
      <c r="D203" s="6"/>
      <c r="E203" s="6"/>
      <c r="F203" s="6"/>
      <c r="G203" s="5">
        <f>SUM(G191:G202)</f>
        <v>708</v>
      </c>
      <c r="H203" s="5">
        <f t="shared" ref="H203:L203" si="11">SUM(H191:H202)</f>
        <v>63.19</v>
      </c>
      <c r="I203" s="5">
        <f t="shared" si="11"/>
        <v>714.80100000000004</v>
      </c>
      <c r="J203" s="5">
        <f t="shared" si="11"/>
        <v>29.588999999999999</v>
      </c>
      <c r="K203" s="5">
        <f t="shared" si="11"/>
        <v>26.363999999999997</v>
      </c>
      <c r="L203" s="5">
        <f t="shared" si="11"/>
        <v>109.792</v>
      </c>
    </row>
    <row r="204" spans="1:12" ht="11.45" customHeight="1" x14ac:dyDescent="0.2">
      <c r="A204" s="7" t="s">
        <v>95</v>
      </c>
      <c r="B204" s="7"/>
      <c r="C204" s="7"/>
      <c r="D204" s="8"/>
      <c r="E204" s="8"/>
    </row>
    <row r="205" spans="1:12" ht="11.45" customHeight="1" x14ac:dyDescent="0.2">
      <c r="A205" s="7"/>
      <c r="B205" s="7"/>
      <c r="C205" s="7"/>
      <c r="D205" s="9"/>
      <c r="E205" s="9"/>
    </row>
    <row r="206" spans="1:12" ht="11.45" customHeight="1" x14ac:dyDescent="0.2">
      <c r="A206" s="7" t="s">
        <v>96</v>
      </c>
      <c r="B206" s="7"/>
      <c r="C206" s="7"/>
      <c r="D206" s="8"/>
      <c r="E206" s="8"/>
    </row>
    <row r="207" spans="1:12" ht="11.45" customHeight="1" x14ac:dyDescent="0.2">
      <c r="A207" s="7"/>
      <c r="B207" s="7"/>
      <c r="C207" s="7"/>
      <c r="D207" s="9"/>
      <c r="E207" s="9"/>
    </row>
    <row r="214" spans="1:12" ht="11.45" customHeight="1" x14ac:dyDescent="0.2">
      <c r="A214" s="28" t="s">
        <v>99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30"/>
    </row>
    <row r="215" spans="1:12" ht="11.45" customHeight="1" x14ac:dyDescent="0.2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3"/>
    </row>
    <row r="216" spans="1:12" ht="18" customHeight="1" x14ac:dyDescent="0.2">
      <c r="A216" s="34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6"/>
    </row>
    <row r="218" spans="1:12" ht="11.45" customHeight="1" x14ac:dyDescent="0.2">
      <c r="A218" s="7" t="s">
        <v>0</v>
      </c>
      <c r="B218" s="15" t="s">
        <v>186</v>
      </c>
      <c r="C218" s="15"/>
      <c r="D218" s="15"/>
      <c r="E218" s="15"/>
      <c r="F218" s="7" t="s">
        <v>1</v>
      </c>
      <c r="G218" s="15"/>
      <c r="H218" s="15"/>
      <c r="K218" s="7" t="s">
        <v>2</v>
      </c>
      <c r="L218" s="15" t="s">
        <v>148</v>
      </c>
    </row>
    <row r="219" spans="1:12" ht="11.45" customHeight="1" x14ac:dyDescent="0.2">
      <c r="A219" s="7"/>
      <c r="B219" s="16"/>
      <c r="C219" s="9"/>
      <c r="D219" s="9"/>
      <c r="E219" s="17"/>
      <c r="F219" s="7"/>
      <c r="G219" s="16"/>
      <c r="H219" s="17"/>
      <c r="K219" s="7"/>
      <c r="L219" s="18"/>
    </row>
    <row r="221" spans="1:12" ht="11.45" customHeight="1" x14ac:dyDescent="0.2">
      <c r="A221" s="19" t="s">
        <v>4</v>
      </c>
      <c r="B221" s="21" t="s">
        <v>5</v>
      </c>
      <c r="C221" s="21" t="s">
        <v>6</v>
      </c>
      <c r="D221" s="21" t="s">
        <v>7</v>
      </c>
      <c r="E221" s="21"/>
      <c r="F221" s="21"/>
      <c r="G221" s="21" t="s">
        <v>8</v>
      </c>
      <c r="H221" s="21" t="s">
        <v>9</v>
      </c>
      <c r="I221" s="21" t="s">
        <v>10</v>
      </c>
      <c r="J221" s="21" t="s">
        <v>11</v>
      </c>
      <c r="K221" s="21" t="s">
        <v>12</v>
      </c>
      <c r="L221" s="21" t="s">
        <v>13</v>
      </c>
    </row>
    <row r="222" spans="1:12" ht="11.45" customHeight="1" x14ac:dyDescent="0.2">
      <c r="A222" s="20"/>
      <c r="B222" s="22"/>
      <c r="C222" s="22"/>
      <c r="D222" s="23"/>
      <c r="E222" s="23"/>
      <c r="F222" s="22"/>
      <c r="G222" s="22"/>
      <c r="H222" s="22"/>
      <c r="I222" s="22"/>
      <c r="J222" s="22"/>
      <c r="K222" s="22"/>
      <c r="L222" s="22"/>
    </row>
    <row r="223" spans="1:12" ht="11.45" customHeight="1" x14ac:dyDescent="0.2">
      <c r="A223" s="12" t="s">
        <v>14</v>
      </c>
      <c r="B223" s="13" t="s">
        <v>104</v>
      </c>
      <c r="C223" s="13" t="s">
        <v>149</v>
      </c>
      <c r="D223" s="13" t="s">
        <v>150</v>
      </c>
      <c r="E223" s="13"/>
      <c r="F223" s="13"/>
      <c r="G223" s="10">
        <v>200</v>
      </c>
      <c r="H223" s="10">
        <v>12</v>
      </c>
      <c r="I223" s="24">
        <v>123.051</v>
      </c>
      <c r="J223" s="24">
        <v>4.6769999999999996</v>
      </c>
      <c r="K223" s="24">
        <v>4.0140000000000002</v>
      </c>
      <c r="L223" s="24">
        <v>17.053999999999998</v>
      </c>
    </row>
    <row r="224" spans="1:12" ht="11.45" customHeight="1" x14ac:dyDescent="0.2">
      <c r="A224" s="12"/>
      <c r="B224" s="11"/>
      <c r="C224" s="11"/>
      <c r="D224" s="14"/>
      <c r="E224" s="14"/>
      <c r="F224" s="11"/>
      <c r="G224" s="11"/>
      <c r="H224" s="11"/>
      <c r="I224" s="25"/>
      <c r="J224" s="25"/>
      <c r="K224" s="25"/>
      <c r="L224" s="25"/>
    </row>
    <row r="225" spans="1:12" ht="11.45" customHeight="1" x14ac:dyDescent="0.2">
      <c r="A225" s="12" t="s">
        <v>20</v>
      </c>
      <c r="B225" s="13" t="s">
        <v>151</v>
      </c>
      <c r="C225" s="13" t="s">
        <v>152</v>
      </c>
      <c r="D225" s="13" t="s">
        <v>153</v>
      </c>
      <c r="E225" s="13"/>
      <c r="F225" s="13"/>
      <c r="G225" s="10">
        <v>10</v>
      </c>
      <c r="H225" s="10">
        <v>8.5</v>
      </c>
      <c r="I225" s="10">
        <v>74.643000000000001</v>
      </c>
      <c r="J225" s="10">
        <v>5.0000000000000001E-3</v>
      </c>
      <c r="K225" s="10">
        <v>8.2880000000000003</v>
      </c>
      <c r="L225" s="10">
        <v>8.0000000000000002E-3</v>
      </c>
    </row>
    <row r="226" spans="1:12" ht="11.45" customHeight="1" x14ac:dyDescent="0.2">
      <c r="A226" s="12"/>
      <c r="B226" s="11"/>
      <c r="C226" s="11"/>
      <c r="D226" s="14"/>
      <c r="E226" s="14"/>
      <c r="F226" s="11"/>
      <c r="G226" s="11"/>
      <c r="H226" s="11"/>
      <c r="I226" s="11"/>
      <c r="J226" s="11"/>
      <c r="K226" s="11"/>
      <c r="L226" s="11"/>
    </row>
    <row r="227" spans="1:12" ht="11.45" customHeight="1" x14ac:dyDescent="0.2">
      <c r="A227" s="12" t="s">
        <v>20</v>
      </c>
      <c r="B227" s="13" t="s">
        <v>29</v>
      </c>
      <c r="C227" s="13" t="s">
        <v>154</v>
      </c>
      <c r="D227" s="13" t="s">
        <v>155</v>
      </c>
      <c r="E227" s="13"/>
      <c r="F227" s="13"/>
      <c r="G227" s="10">
        <v>200</v>
      </c>
      <c r="H227" s="10">
        <v>13</v>
      </c>
      <c r="I227" s="10">
        <v>112.202</v>
      </c>
      <c r="J227" s="10">
        <v>3.3</v>
      </c>
      <c r="K227" s="10">
        <v>2.5299999999999998</v>
      </c>
      <c r="L227" s="10">
        <v>19.058</v>
      </c>
    </row>
    <row r="228" spans="1:12" ht="11.45" customHeight="1" x14ac:dyDescent="0.2">
      <c r="A228" s="12"/>
      <c r="B228" s="11"/>
      <c r="C228" s="11"/>
      <c r="D228" s="14"/>
      <c r="E228" s="14"/>
      <c r="F228" s="11"/>
      <c r="G228" s="11"/>
      <c r="H228" s="11"/>
      <c r="I228" s="11"/>
      <c r="J228" s="11"/>
      <c r="K228" s="11"/>
      <c r="L228" s="11"/>
    </row>
    <row r="229" spans="1:12" ht="11.45" customHeight="1" x14ac:dyDescent="0.2">
      <c r="A229" s="12" t="s">
        <v>20</v>
      </c>
      <c r="B229" s="13" t="s">
        <v>117</v>
      </c>
      <c r="C229" s="13" t="s">
        <v>156</v>
      </c>
      <c r="D229" s="13" t="s">
        <v>157</v>
      </c>
      <c r="E229" s="13"/>
      <c r="F229" s="13"/>
      <c r="G229" s="10">
        <v>25</v>
      </c>
      <c r="H229" s="13">
        <v>26.69</v>
      </c>
      <c r="I229" s="10">
        <v>116.374</v>
      </c>
      <c r="J229" s="10">
        <v>7.5819999999999999</v>
      </c>
      <c r="K229" s="10">
        <v>9.56</v>
      </c>
      <c r="L229" s="10">
        <v>0</v>
      </c>
    </row>
    <row r="230" spans="1:12" ht="11.45" customHeight="1" x14ac:dyDescent="0.2">
      <c r="A230" s="12"/>
      <c r="B230" s="11"/>
      <c r="C230" s="11"/>
      <c r="D230" s="14"/>
      <c r="E230" s="14"/>
      <c r="F230" s="11"/>
      <c r="G230" s="11"/>
      <c r="H230" s="11"/>
      <c r="I230" s="11"/>
      <c r="J230" s="11"/>
      <c r="K230" s="11"/>
      <c r="L230" s="11"/>
    </row>
    <row r="231" spans="1:12" ht="11.45" customHeight="1" x14ac:dyDescent="0.2">
      <c r="A231" s="12" t="s">
        <v>20</v>
      </c>
      <c r="B231" s="13" t="s">
        <v>80</v>
      </c>
      <c r="C231" s="13" t="s">
        <v>81</v>
      </c>
      <c r="D231" s="13" t="s">
        <v>82</v>
      </c>
      <c r="E231" s="13"/>
      <c r="F231" s="13"/>
      <c r="G231" s="10">
        <v>30</v>
      </c>
      <c r="H231" s="10">
        <v>1.5</v>
      </c>
      <c r="I231" s="10">
        <v>72</v>
      </c>
      <c r="J231" s="10">
        <v>2.3879999999999999</v>
      </c>
      <c r="K231" s="10">
        <v>0.245</v>
      </c>
      <c r="L231" s="10">
        <v>15.061</v>
      </c>
    </row>
    <row r="232" spans="1:12" ht="11.45" customHeight="1" x14ac:dyDescent="0.2">
      <c r="A232" s="12"/>
      <c r="B232" s="11"/>
      <c r="C232" s="11"/>
      <c r="D232" s="14"/>
      <c r="E232" s="14"/>
      <c r="F232" s="11"/>
      <c r="G232" s="11"/>
      <c r="H232" s="11"/>
      <c r="I232" s="11"/>
      <c r="J232" s="11"/>
      <c r="K232" s="11"/>
      <c r="L232" s="11"/>
    </row>
    <row r="233" spans="1:12" ht="11.45" customHeight="1" x14ac:dyDescent="0.2">
      <c r="A233" s="12" t="s">
        <v>20</v>
      </c>
      <c r="B233" s="13" t="s">
        <v>89</v>
      </c>
      <c r="C233" s="13" t="s">
        <v>81</v>
      </c>
      <c r="D233" s="13" t="s">
        <v>90</v>
      </c>
      <c r="E233" s="13"/>
      <c r="F233" s="13"/>
      <c r="G233" s="10">
        <v>30</v>
      </c>
      <c r="H233" s="10">
        <v>1.5</v>
      </c>
      <c r="I233" s="10">
        <v>77.31</v>
      </c>
      <c r="J233" s="10">
        <v>2.7</v>
      </c>
      <c r="K233" s="10">
        <v>0.99</v>
      </c>
      <c r="L233" s="10">
        <v>14.4</v>
      </c>
    </row>
    <row r="234" spans="1:12" ht="11.45" customHeight="1" x14ac:dyDescent="0.2">
      <c r="A234" s="12"/>
      <c r="B234" s="11"/>
      <c r="C234" s="11"/>
      <c r="D234" s="14"/>
      <c r="E234" s="14"/>
      <c r="F234" s="11"/>
      <c r="G234" s="11"/>
      <c r="H234" s="11"/>
      <c r="I234" s="11"/>
      <c r="J234" s="11"/>
      <c r="K234" s="11"/>
      <c r="L234" s="11"/>
    </row>
    <row r="235" spans="1:12" ht="11.45" customHeight="1" x14ac:dyDescent="0.2">
      <c r="A235" s="2"/>
      <c r="B235" s="6" t="s">
        <v>46</v>
      </c>
      <c r="C235" s="6"/>
      <c r="D235" s="6"/>
      <c r="E235" s="6"/>
      <c r="F235" s="6"/>
      <c r="G235" s="5">
        <f>SUM(G223:G234)</f>
        <v>495</v>
      </c>
      <c r="H235" s="5">
        <f t="shared" ref="H235:L235" si="12">SUM(H223:H234)</f>
        <v>63.19</v>
      </c>
      <c r="I235" s="5">
        <f t="shared" si="12"/>
        <v>575.57999999999993</v>
      </c>
      <c r="J235" s="5">
        <f t="shared" si="12"/>
        <v>20.651999999999997</v>
      </c>
      <c r="K235" s="5">
        <f t="shared" si="12"/>
        <v>25.626999999999999</v>
      </c>
      <c r="L235" s="5">
        <f t="shared" si="12"/>
        <v>65.581000000000003</v>
      </c>
    </row>
    <row r="236" spans="1:12" ht="11.45" customHeight="1" x14ac:dyDescent="0.2">
      <c r="A236" s="12" t="s">
        <v>47</v>
      </c>
      <c r="B236" s="13" t="s">
        <v>104</v>
      </c>
      <c r="C236" s="13" t="s">
        <v>158</v>
      </c>
      <c r="D236" s="13" t="s">
        <v>159</v>
      </c>
      <c r="E236" s="13"/>
      <c r="F236" s="13"/>
      <c r="G236" s="10">
        <v>200</v>
      </c>
      <c r="H236" s="10">
        <v>13</v>
      </c>
      <c r="I236" s="10">
        <v>147.20699999999999</v>
      </c>
      <c r="J236" s="10">
        <v>4.6440000000000001</v>
      </c>
      <c r="K236" s="10">
        <v>4.9889999999999999</v>
      </c>
      <c r="L236" s="10">
        <v>20.933</v>
      </c>
    </row>
    <row r="237" spans="1:12" ht="11.45" customHeight="1" x14ac:dyDescent="0.2">
      <c r="A237" s="12"/>
      <c r="B237" s="11"/>
      <c r="C237" s="11"/>
      <c r="D237" s="14"/>
      <c r="E237" s="14"/>
      <c r="F237" s="11"/>
      <c r="G237" s="11"/>
      <c r="H237" s="11"/>
      <c r="I237" s="11"/>
      <c r="J237" s="11"/>
      <c r="K237" s="11"/>
      <c r="L237" s="11"/>
    </row>
    <row r="238" spans="1:12" ht="11.45" customHeight="1" x14ac:dyDescent="0.2">
      <c r="A238" s="12" t="s">
        <v>20</v>
      </c>
      <c r="B238" s="13" t="s">
        <v>107</v>
      </c>
      <c r="C238" s="13" t="s">
        <v>160</v>
      </c>
      <c r="D238" s="27" t="s">
        <v>185</v>
      </c>
      <c r="E238" s="13"/>
      <c r="F238" s="13"/>
      <c r="G238" s="10">
        <v>120</v>
      </c>
      <c r="H238" s="10">
        <v>34.909999999999997</v>
      </c>
      <c r="I238" s="10">
        <v>213.126</v>
      </c>
      <c r="J238" s="10">
        <v>10.528</v>
      </c>
      <c r="K238" s="10">
        <v>13.347</v>
      </c>
      <c r="L238" s="10">
        <v>12.722</v>
      </c>
    </row>
    <row r="239" spans="1:12" ht="11.45" customHeight="1" x14ac:dyDescent="0.2">
      <c r="A239" s="12"/>
      <c r="B239" s="11"/>
      <c r="C239" s="11"/>
      <c r="D239" s="14"/>
      <c r="E239" s="14"/>
      <c r="F239" s="11"/>
      <c r="G239" s="11"/>
      <c r="H239" s="11"/>
      <c r="I239" s="11"/>
      <c r="J239" s="11"/>
      <c r="K239" s="11"/>
      <c r="L239" s="11"/>
    </row>
    <row r="240" spans="1:12" ht="11.45" customHeight="1" x14ac:dyDescent="0.2">
      <c r="A240" s="12" t="s">
        <v>20</v>
      </c>
      <c r="B240" s="13" t="s">
        <v>63</v>
      </c>
      <c r="C240" s="13" t="s">
        <v>64</v>
      </c>
      <c r="D240" s="13" t="s">
        <v>65</v>
      </c>
      <c r="E240" s="13"/>
      <c r="F240" s="13"/>
      <c r="G240" s="10">
        <v>150</v>
      </c>
      <c r="H240" s="10">
        <v>9.5</v>
      </c>
      <c r="I240" s="10">
        <v>225.03899999999999</v>
      </c>
      <c r="J240" s="10">
        <v>5.8570000000000002</v>
      </c>
      <c r="K240" s="10">
        <v>5.0389999999999997</v>
      </c>
      <c r="L240" s="10">
        <v>39.066000000000003</v>
      </c>
    </row>
    <row r="241" spans="1:12" ht="11.45" customHeight="1" x14ac:dyDescent="0.2">
      <c r="A241" s="12"/>
      <c r="B241" s="11"/>
      <c r="C241" s="11"/>
      <c r="D241" s="14"/>
      <c r="E241" s="14"/>
      <c r="F241" s="11"/>
      <c r="G241" s="11"/>
      <c r="H241" s="11"/>
      <c r="I241" s="11"/>
      <c r="J241" s="11"/>
      <c r="K241" s="11"/>
      <c r="L241" s="11"/>
    </row>
    <row r="242" spans="1:12" ht="11.45" customHeight="1" x14ac:dyDescent="0.2">
      <c r="A242" s="12" t="s">
        <v>20</v>
      </c>
      <c r="B242" s="13" t="s">
        <v>72</v>
      </c>
      <c r="C242" s="13" t="s">
        <v>73</v>
      </c>
      <c r="D242" s="13" t="s">
        <v>74</v>
      </c>
      <c r="E242" s="13"/>
      <c r="F242" s="13"/>
      <c r="G242" s="10">
        <v>200</v>
      </c>
      <c r="H242" s="10">
        <v>2</v>
      </c>
      <c r="I242" s="10">
        <v>41.167000000000002</v>
      </c>
      <c r="J242" s="10">
        <v>0.2</v>
      </c>
      <c r="K242" s="10">
        <v>5.0999999999999997E-2</v>
      </c>
      <c r="L242" s="10">
        <v>9.9770000000000003</v>
      </c>
    </row>
    <row r="243" spans="1:12" ht="11.45" customHeight="1" x14ac:dyDescent="0.2">
      <c r="A243" s="12"/>
      <c r="B243" s="11"/>
      <c r="C243" s="11"/>
      <c r="D243" s="14"/>
      <c r="E243" s="14"/>
      <c r="F243" s="11"/>
      <c r="G243" s="11"/>
      <c r="H243" s="11"/>
      <c r="I243" s="11"/>
      <c r="J243" s="11"/>
      <c r="K243" s="11"/>
      <c r="L243" s="11"/>
    </row>
    <row r="244" spans="1:12" ht="11.45" customHeight="1" x14ac:dyDescent="0.2">
      <c r="A244" s="12" t="s">
        <v>20</v>
      </c>
      <c r="B244" s="13"/>
      <c r="C244" s="13" t="s">
        <v>161</v>
      </c>
      <c r="D244" s="24" t="s">
        <v>82</v>
      </c>
      <c r="E244" s="24"/>
      <c r="F244" s="24"/>
      <c r="G244" s="24">
        <v>30</v>
      </c>
      <c r="H244" s="24">
        <v>1.5</v>
      </c>
      <c r="I244" s="24">
        <v>72</v>
      </c>
      <c r="J244" s="24">
        <v>2.3879999999999999</v>
      </c>
      <c r="K244" s="24">
        <v>0.245</v>
      </c>
      <c r="L244" s="24">
        <v>15.061</v>
      </c>
    </row>
    <row r="245" spans="1:12" ht="11.45" customHeight="1" x14ac:dyDescent="0.2">
      <c r="A245" s="12"/>
      <c r="B245" s="11"/>
      <c r="C245" s="11"/>
      <c r="D245" s="26"/>
      <c r="E245" s="26"/>
      <c r="F245" s="25"/>
      <c r="G245" s="25"/>
      <c r="H245" s="25"/>
      <c r="I245" s="25"/>
      <c r="J245" s="25"/>
      <c r="K245" s="25"/>
      <c r="L245" s="25"/>
    </row>
    <row r="246" spans="1:12" ht="11.45" customHeight="1" x14ac:dyDescent="0.2">
      <c r="A246" s="12" t="s">
        <v>20</v>
      </c>
      <c r="B246" s="13" t="s">
        <v>89</v>
      </c>
      <c r="C246" s="13" t="s">
        <v>81</v>
      </c>
      <c r="D246" s="13" t="s">
        <v>162</v>
      </c>
      <c r="E246" s="13"/>
      <c r="F246" s="13"/>
      <c r="G246" s="10">
        <v>40</v>
      </c>
      <c r="H246" s="10">
        <v>2.2799999999999998</v>
      </c>
      <c r="I246" s="10">
        <v>103</v>
      </c>
      <c r="J246" s="10">
        <v>3.59</v>
      </c>
      <c r="K246" s="10">
        <v>1.32</v>
      </c>
      <c r="L246" s="10">
        <v>19.149999999999999</v>
      </c>
    </row>
    <row r="247" spans="1:12" ht="11.45" customHeight="1" x14ac:dyDescent="0.2">
      <c r="A247" s="12"/>
      <c r="B247" s="11"/>
      <c r="C247" s="11"/>
      <c r="D247" s="14"/>
      <c r="E247" s="14"/>
      <c r="F247" s="11"/>
      <c r="G247" s="11"/>
      <c r="H247" s="11"/>
      <c r="I247" s="11"/>
      <c r="J247" s="11"/>
      <c r="K247" s="11"/>
      <c r="L247" s="11"/>
    </row>
    <row r="248" spans="1:12" ht="11.45" customHeight="1" x14ac:dyDescent="0.2">
      <c r="A248" s="2"/>
      <c r="B248" s="6" t="s">
        <v>46</v>
      </c>
      <c r="C248" s="6"/>
      <c r="D248" s="6"/>
      <c r="E248" s="6"/>
      <c r="F248" s="6"/>
      <c r="G248" s="5">
        <f>SUM(G236:G247)</f>
        <v>740</v>
      </c>
      <c r="H248" s="5">
        <f t="shared" ref="H248:L248" si="13">SUM(H236:H247)</f>
        <v>63.19</v>
      </c>
      <c r="I248" s="5">
        <f t="shared" si="13"/>
        <v>801.53899999999999</v>
      </c>
      <c r="J248" s="5">
        <f t="shared" si="13"/>
        <v>27.206999999999997</v>
      </c>
      <c r="K248" s="5">
        <f t="shared" si="13"/>
        <v>24.991</v>
      </c>
      <c r="L248" s="5">
        <f t="shared" si="13"/>
        <v>116.90900000000002</v>
      </c>
    </row>
    <row r="250" spans="1:12" ht="11.45" customHeight="1" x14ac:dyDescent="0.2">
      <c r="A250" s="7" t="s">
        <v>0</v>
      </c>
      <c r="B250" s="15" t="s">
        <v>186</v>
      </c>
      <c r="C250" s="15"/>
      <c r="D250" s="15"/>
      <c r="E250" s="15"/>
      <c r="F250" s="7" t="s">
        <v>1</v>
      </c>
      <c r="G250" s="15"/>
      <c r="H250" s="15"/>
      <c r="K250" s="7" t="s">
        <v>2</v>
      </c>
      <c r="L250" s="15" t="s">
        <v>163</v>
      </c>
    </row>
    <row r="251" spans="1:12" ht="11.45" customHeight="1" x14ac:dyDescent="0.2">
      <c r="A251" s="7"/>
      <c r="B251" s="16"/>
      <c r="C251" s="9"/>
      <c r="D251" s="9"/>
      <c r="E251" s="17"/>
      <c r="F251" s="7"/>
      <c r="G251" s="16"/>
      <c r="H251" s="17"/>
      <c r="K251" s="7"/>
      <c r="L251" s="18"/>
    </row>
    <row r="253" spans="1:12" ht="11.45" customHeight="1" x14ac:dyDescent="0.2">
      <c r="A253" s="19" t="s">
        <v>4</v>
      </c>
      <c r="B253" s="21" t="s">
        <v>5</v>
      </c>
      <c r="C253" s="21" t="s">
        <v>6</v>
      </c>
      <c r="D253" s="21" t="s">
        <v>7</v>
      </c>
      <c r="E253" s="21"/>
      <c r="F253" s="21"/>
      <c r="G253" s="21" t="s">
        <v>8</v>
      </c>
      <c r="H253" s="21" t="s">
        <v>9</v>
      </c>
      <c r="I253" s="21" t="s">
        <v>10</v>
      </c>
      <c r="J253" s="21" t="s">
        <v>11</v>
      </c>
      <c r="K253" s="21" t="s">
        <v>12</v>
      </c>
      <c r="L253" s="21" t="s">
        <v>13</v>
      </c>
    </row>
    <row r="254" spans="1:12" ht="11.45" customHeight="1" x14ac:dyDescent="0.2">
      <c r="A254" s="20"/>
      <c r="B254" s="22"/>
      <c r="C254" s="22"/>
      <c r="D254" s="23"/>
      <c r="E254" s="23"/>
      <c r="F254" s="22"/>
      <c r="G254" s="22"/>
      <c r="H254" s="22"/>
      <c r="I254" s="22"/>
      <c r="J254" s="22"/>
      <c r="K254" s="22"/>
      <c r="L254" s="22"/>
    </row>
    <row r="255" spans="1:12" ht="11.45" customHeight="1" x14ac:dyDescent="0.2">
      <c r="A255" s="12" t="s">
        <v>14</v>
      </c>
      <c r="B255" s="13" t="s">
        <v>101</v>
      </c>
      <c r="C255" s="13" t="s">
        <v>164</v>
      </c>
      <c r="D255" s="13" t="s">
        <v>165</v>
      </c>
      <c r="E255" s="13"/>
      <c r="F255" s="13"/>
      <c r="G255" s="10">
        <v>210</v>
      </c>
      <c r="H255" s="10">
        <v>22.5</v>
      </c>
      <c r="I255" s="10">
        <v>285.315</v>
      </c>
      <c r="J255" s="10">
        <v>7.9039999999999999</v>
      </c>
      <c r="K255" s="10">
        <v>13.553000000000001</v>
      </c>
      <c r="L255" s="10">
        <v>32.93</v>
      </c>
    </row>
    <row r="256" spans="1:12" ht="11.45" customHeight="1" x14ac:dyDescent="0.2">
      <c r="A256" s="12"/>
      <c r="B256" s="11"/>
      <c r="C256" s="11"/>
      <c r="D256" s="14"/>
      <c r="E256" s="14"/>
      <c r="F256" s="11"/>
      <c r="G256" s="11"/>
      <c r="H256" s="11"/>
      <c r="I256" s="11"/>
      <c r="J256" s="11"/>
      <c r="K256" s="11"/>
      <c r="L256" s="11"/>
    </row>
    <row r="257" spans="1:12" ht="11.45" customHeight="1" x14ac:dyDescent="0.2">
      <c r="A257" s="12" t="s">
        <v>20</v>
      </c>
      <c r="B257" s="13" t="s">
        <v>21</v>
      </c>
      <c r="C257" s="13"/>
      <c r="D257" s="13" t="s">
        <v>22</v>
      </c>
      <c r="E257" s="13"/>
      <c r="F257" s="13"/>
      <c r="G257" s="10">
        <v>50</v>
      </c>
      <c r="H257" s="10">
        <v>16.5</v>
      </c>
      <c r="I257" s="10">
        <v>143.97900000000001</v>
      </c>
      <c r="J257" s="10">
        <v>7.1239999999999997</v>
      </c>
      <c r="K257" s="10">
        <v>6.2720000000000002</v>
      </c>
      <c r="L257" s="10">
        <v>14.76</v>
      </c>
    </row>
    <row r="258" spans="1:12" ht="11.45" customHeight="1" x14ac:dyDescent="0.2">
      <c r="A258" s="12"/>
      <c r="B258" s="11"/>
      <c r="C258" s="11"/>
      <c r="D258" s="14"/>
      <c r="E258" s="14"/>
      <c r="F258" s="11"/>
      <c r="G258" s="11"/>
      <c r="H258" s="11"/>
      <c r="I258" s="11"/>
      <c r="J258" s="11"/>
      <c r="K258" s="11"/>
      <c r="L258" s="11"/>
    </row>
    <row r="259" spans="1:12" ht="11.45" customHeight="1" x14ac:dyDescent="0.2">
      <c r="A259" s="12" t="s">
        <v>20</v>
      </c>
      <c r="B259" s="13" t="s">
        <v>151</v>
      </c>
      <c r="C259" s="13" t="s">
        <v>152</v>
      </c>
      <c r="D259" s="13" t="s">
        <v>153</v>
      </c>
      <c r="E259" s="13"/>
      <c r="F259" s="13"/>
      <c r="G259" s="10">
        <v>10</v>
      </c>
      <c r="H259" s="10">
        <v>8.5</v>
      </c>
      <c r="I259" s="10">
        <v>74.643000000000001</v>
      </c>
      <c r="J259" s="10">
        <v>5.0000000000000001E-3</v>
      </c>
      <c r="K259" s="10">
        <v>8.2880000000000003</v>
      </c>
      <c r="L259" s="10">
        <v>8.0000000000000002E-3</v>
      </c>
    </row>
    <row r="260" spans="1:12" ht="11.45" customHeight="1" x14ac:dyDescent="0.2">
      <c r="A260" s="12"/>
      <c r="B260" s="11"/>
      <c r="C260" s="11"/>
      <c r="D260" s="14"/>
      <c r="E260" s="14"/>
      <c r="F260" s="11"/>
      <c r="G260" s="11"/>
      <c r="H260" s="11"/>
      <c r="I260" s="11"/>
      <c r="J260" s="11"/>
      <c r="K260" s="11"/>
      <c r="L260" s="11"/>
    </row>
    <row r="261" spans="1:12" ht="11.45" customHeight="1" x14ac:dyDescent="0.2">
      <c r="A261" s="12" t="s">
        <v>20</v>
      </c>
      <c r="B261" s="13" t="s">
        <v>72</v>
      </c>
      <c r="C261" s="13" t="s">
        <v>73</v>
      </c>
      <c r="D261" s="13" t="s">
        <v>74</v>
      </c>
      <c r="E261" s="13"/>
      <c r="F261" s="13"/>
      <c r="G261" s="10">
        <v>200</v>
      </c>
      <c r="H261" s="10">
        <v>2</v>
      </c>
      <c r="I261" s="10">
        <v>41.167000000000002</v>
      </c>
      <c r="J261" s="10">
        <v>0.2</v>
      </c>
      <c r="K261" s="10">
        <v>5.0999999999999997E-2</v>
      </c>
      <c r="L261" s="10">
        <v>9.9770000000000003</v>
      </c>
    </row>
    <row r="262" spans="1:12" ht="11.45" customHeight="1" x14ac:dyDescent="0.2">
      <c r="A262" s="12"/>
      <c r="B262" s="11"/>
      <c r="C262" s="11"/>
      <c r="D262" s="14"/>
      <c r="E262" s="14"/>
      <c r="F262" s="11"/>
      <c r="G262" s="11"/>
      <c r="H262" s="11"/>
      <c r="I262" s="11"/>
      <c r="J262" s="11"/>
      <c r="K262" s="11"/>
      <c r="L262" s="11"/>
    </row>
    <row r="263" spans="1:12" ht="11.45" customHeight="1" x14ac:dyDescent="0.2">
      <c r="A263" s="12" t="s">
        <v>20</v>
      </c>
      <c r="B263" s="13" t="s">
        <v>38</v>
      </c>
      <c r="C263" s="13" t="s">
        <v>39</v>
      </c>
      <c r="D263" s="13" t="s">
        <v>40</v>
      </c>
      <c r="E263" s="13"/>
      <c r="F263" s="13"/>
      <c r="G263" s="10">
        <v>100</v>
      </c>
      <c r="H263" s="10">
        <v>14.41</v>
      </c>
      <c r="I263" s="10">
        <v>39.72</v>
      </c>
      <c r="J263" s="10">
        <v>0.04</v>
      </c>
      <c r="K263" s="10">
        <v>0.04</v>
      </c>
      <c r="L263" s="10">
        <v>9.8000000000000007</v>
      </c>
    </row>
    <row r="264" spans="1:12" ht="11.45" customHeight="1" x14ac:dyDescent="0.2">
      <c r="A264" s="12"/>
      <c r="B264" s="11"/>
      <c r="C264" s="11"/>
      <c r="D264" s="14"/>
      <c r="E264" s="14"/>
      <c r="F264" s="11"/>
      <c r="G264" s="11"/>
      <c r="H264" s="11"/>
      <c r="I264" s="11"/>
      <c r="J264" s="11"/>
      <c r="K264" s="11"/>
      <c r="L264" s="11"/>
    </row>
    <row r="265" spans="1:12" ht="11.45" customHeight="1" x14ac:dyDescent="0.2">
      <c r="A265" s="2"/>
      <c r="B265" s="6" t="s">
        <v>46</v>
      </c>
      <c r="C265" s="6"/>
      <c r="D265" s="6"/>
      <c r="E265" s="6"/>
      <c r="F265" s="6"/>
      <c r="G265" s="5">
        <v>570</v>
      </c>
      <c r="H265" s="5">
        <v>63.91</v>
      </c>
      <c r="I265" s="5">
        <v>584.82399999999996</v>
      </c>
      <c r="J265" s="5">
        <v>15.273</v>
      </c>
      <c r="K265" s="5">
        <v>28.204000000000001</v>
      </c>
      <c r="L265" s="5">
        <v>67.474999999999994</v>
      </c>
    </row>
    <row r="266" spans="1:12" ht="11.45" customHeight="1" x14ac:dyDescent="0.2">
      <c r="A266" s="12" t="s">
        <v>47</v>
      </c>
      <c r="B266" s="13" t="s">
        <v>166</v>
      </c>
      <c r="C266" s="13" t="s">
        <v>167</v>
      </c>
      <c r="D266" s="13" t="s">
        <v>168</v>
      </c>
      <c r="E266" s="13"/>
      <c r="F266" s="13"/>
      <c r="G266" s="10">
        <v>208</v>
      </c>
      <c r="H266" s="10">
        <v>12</v>
      </c>
      <c r="I266" s="24">
        <v>120.67400000000001</v>
      </c>
      <c r="J266" s="24">
        <v>2.427</v>
      </c>
      <c r="K266" s="24">
        <v>6.0069999999999997</v>
      </c>
      <c r="L266" s="24">
        <v>14.226000000000001</v>
      </c>
    </row>
    <row r="267" spans="1:12" ht="11.45" customHeight="1" x14ac:dyDescent="0.2">
      <c r="A267" s="12"/>
      <c r="B267" s="11"/>
      <c r="C267" s="11"/>
      <c r="D267" s="14"/>
      <c r="E267" s="14"/>
      <c r="F267" s="11"/>
      <c r="G267" s="11"/>
      <c r="H267" s="11"/>
      <c r="I267" s="25"/>
      <c r="J267" s="25"/>
      <c r="K267" s="25"/>
      <c r="L267" s="25"/>
    </row>
    <row r="268" spans="1:12" ht="11.45" customHeight="1" x14ac:dyDescent="0.2">
      <c r="A268" s="12" t="s">
        <v>20</v>
      </c>
      <c r="B268" s="13" t="s">
        <v>107</v>
      </c>
      <c r="C268" s="13" t="s">
        <v>169</v>
      </c>
      <c r="D268" s="13" t="s">
        <v>170</v>
      </c>
      <c r="E268" s="13"/>
      <c r="F268" s="13"/>
      <c r="G268" s="10">
        <v>240</v>
      </c>
      <c r="H268" s="10">
        <v>46.19</v>
      </c>
      <c r="I268" s="10">
        <v>398.65</v>
      </c>
      <c r="J268" s="10">
        <v>17.553999999999998</v>
      </c>
      <c r="K268" s="10">
        <v>16.803000000000001</v>
      </c>
      <c r="L268" s="10">
        <v>51.55</v>
      </c>
    </row>
    <row r="269" spans="1:12" ht="11.45" customHeight="1" x14ac:dyDescent="0.2">
      <c r="A269" s="12"/>
      <c r="B269" s="11"/>
      <c r="C269" s="11"/>
      <c r="D269" s="14"/>
      <c r="E269" s="14"/>
      <c r="F269" s="11"/>
      <c r="G269" s="11"/>
      <c r="H269" s="11"/>
      <c r="I269" s="11"/>
      <c r="J269" s="11"/>
      <c r="K269" s="11"/>
      <c r="L269" s="11"/>
    </row>
    <row r="270" spans="1:12" ht="11.45" customHeight="1" x14ac:dyDescent="0.2">
      <c r="A270" s="12" t="s">
        <v>20</v>
      </c>
      <c r="B270" s="13" t="s">
        <v>80</v>
      </c>
      <c r="C270" s="13" t="s">
        <v>81</v>
      </c>
      <c r="D270" s="13" t="s">
        <v>82</v>
      </c>
      <c r="E270" s="13"/>
      <c r="F270" s="13"/>
      <c r="G270" s="10">
        <v>30</v>
      </c>
      <c r="H270" s="10">
        <v>1.5</v>
      </c>
      <c r="I270" s="10">
        <v>72</v>
      </c>
      <c r="J270" s="10">
        <v>2.3879999999999999</v>
      </c>
      <c r="K270" s="10">
        <v>0.245</v>
      </c>
      <c r="L270" s="10">
        <v>15.061</v>
      </c>
    </row>
    <row r="271" spans="1:12" ht="11.45" customHeight="1" x14ac:dyDescent="0.2">
      <c r="A271" s="12"/>
      <c r="B271" s="11"/>
      <c r="C271" s="11"/>
      <c r="D271" s="14"/>
      <c r="E271" s="14"/>
      <c r="F271" s="11"/>
      <c r="G271" s="11"/>
      <c r="H271" s="11"/>
      <c r="I271" s="11"/>
      <c r="J271" s="11"/>
      <c r="K271" s="11"/>
      <c r="L271" s="11"/>
    </row>
    <row r="272" spans="1:12" ht="11.45" customHeight="1" x14ac:dyDescent="0.2">
      <c r="A272" s="12" t="s">
        <v>20</v>
      </c>
      <c r="B272" s="13" t="s">
        <v>89</v>
      </c>
      <c r="C272" s="13" t="s">
        <v>81</v>
      </c>
      <c r="D272" s="13" t="s">
        <v>90</v>
      </c>
      <c r="E272" s="13"/>
      <c r="F272" s="13"/>
      <c r="G272" s="10">
        <v>30</v>
      </c>
      <c r="H272" s="10">
        <v>1.5</v>
      </c>
      <c r="I272" s="10">
        <v>77.31</v>
      </c>
      <c r="J272" s="10">
        <v>2.7</v>
      </c>
      <c r="K272" s="10">
        <v>0.99</v>
      </c>
      <c r="L272" s="10">
        <v>14.4</v>
      </c>
    </row>
    <row r="273" spans="1:12" ht="11.45" customHeight="1" x14ac:dyDescent="0.2">
      <c r="A273" s="12"/>
      <c r="B273" s="11"/>
      <c r="C273" s="11"/>
      <c r="D273" s="14"/>
      <c r="E273" s="14"/>
      <c r="F273" s="11"/>
      <c r="G273" s="11"/>
      <c r="H273" s="11"/>
      <c r="I273" s="11"/>
      <c r="J273" s="11"/>
      <c r="K273" s="11"/>
      <c r="L273" s="11"/>
    </row>
    <row r="274" spans="1:12" ht="11.45" customHeight="1" x14ac:dyDescent="0.2">
      <c r="A274" s="12" t="s">
        <v>20</v>
      </c>
      <c r="B274" s="13" t="s">
        <v>72</v>
      </c>
      <c r="C274" s="13" t="s">
        <v>73</v>
      </c>
      <c r="D274" s="13" t="s">
        <v>74</v>
      </c>
      <c r="E274" s="13"/>
      <c r="F274" s="13"/>
      <c r="G274" s="10">
        <v>200</v>
      </c>
      <c r="H274" s="10">
        <v>2</v>
      </c>
      <c r="I274" s="10">
        <v>41.167000000000002</v>
      </c>
      <c r="J274" s="10">
        <v>0.2</v>
      </c>
      <c r="K274" s="10">
        <v>5.0999999999999997E-2</v>
      </c>
      <c r="L274" s="10">
        <v>9.9770000000000003</v>
      </c>
    </row>
    <row r="275" spans="1:12" ht="11.45" customHeight="1" x14ac:dyDescent="0.2">
      <c r="A275" s="12"/>
      <c r="B275" s="11"/>
      <c r="C275" s="11"/>
      <c r="D275" s="14"/>
      <c r="E275" s="14"/>
      <c r="F275" s="11"/>
      <c r="G275" s="11"/>
      <c r="H275" s="11"/>
      <c r="I275" s="11"/>
      <c r="J275" s="11"/>
      <c r="K275" s="11"/>
      <c r="L275" s="11"/>
    </row>
    <row r="276" spans="1:12" ht="11.45" customHeight="1" x14ac:dyDescent="0.2">
      <c r="A276" s="2"/>
      <c r="B276" s="6" t="s">
        <v>46</v>
      </c>
      <c r="C276" s="6"/>
      <c r="D276" s="6"/>
      <c r="E276" s="6"/>
      <c r="F276" s="6"/>
      <c r="G276" s="5">
        <f>SUM(G266:G275)</f>
        <v>708</v>
      </c>
      <c r="H276" s="5">
        <f t="shared" ref="H276:L276" si="14">SUM(H266:H275)</f>
        <v>63.19</v>
      </c>
      <c r="I276" s="5">
        <f t="shared" si="14"/>
        <v>709.80100000000004</v>
      </c>
      <c r="J276" s="5">
        <f t="shared" si="14"/>
        <v>25.268999999999998</v>
      </c>
      <c r="K276" s="5">
        <f t="shared" si="14"/>
        <v>24.096</v>
      </c>
      <c r="L276" s="5">
        <f t="shared" si="14"/>
        <v>105.214</v>
      </c>
    </row>
    <row r="277" spans="1:12" ht="11.45" customHeight="1" x14ac:dyDescent="0.2">
      <c r="A277" s="7" t="s">
        <v>95</v>
      </c>
      <c r="B277" s="7"/>
      <c r="C277" s="7"/>
      <c r="D277" s="8"/>
      <c r="E277" s="8"/>
    </row>
    <row r="278" spans="1:12" ht="11.45" customHeight="1" x14ac:dyDescent="0.2">
      <c r="A278" s="7"/>
      <c r="B278" s="7"/>
      <c r="C278" s="7"/>
      <c r="D278" s="9"/>
      <c r="E278" s="9"/>
    </row>
    <row r="279" spans="1:12" ht="11.45" customHeight="1" x14ac:dyDescent="0.2">
      <c r="A279" s="7" t="s">
        <v>96</v>
      </c>
      <c r="B279" s="7"/>
      <c r="C279" s="7"/>
      <c r="D279" s="8"/>
      <c r="E279" s="8"/>
    </row>
    <row r="280" spans="1:12" ht="11.45" customHeight="1" x14ac:dyDescent="0.2">
      <c r="A280" s="7"/>
      <c r="B280" s="7"/>
      <c r="C280" s="7"/>
      <c r="D280" s="9"/>
      <c r="E280" s="9"/>
    </row>
    <row r="283" spans="1:12" ht="11.45" customHeight="1" x14ac:dyDescent="0.2">
      <c r="A283" s="28" t="s">
        <v>99</v>
      </c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30"/>
    </row>
    <row r="284" spans="1:12" ht="11.45" customHeight="1" x14ac:dyDescent="0.2">
      <c r="A284" s="31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3"/>
    </row>
    <row r="285" spans="1:12" ht="15.75" customHeight="1" x14ac:dyDescent="0.2">
      <c r="A285" s="34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6"/>
    </row>
    <row r="287" spans="1:12" ht="11.45" customHeight="1" x14ac:dyDescent="0.2">
      <c r="A287" s="7" t="s">
        <v>0</v>
      </c>
      <c r="B287" s="15" t="s">
        <v>186</v>
      </c>
      <c r="C287" s="15"/>
      <c r="D287" s="15"/>
      <c r="E287" s="15"/>
      <c r="F287" s="7" t="s">
        <v>1</v>
      </c>
      <c r="G287" s="15"/>
      <c r="H287" s="15"/>
      <c r="K287" s="7" t="s">
        <v>2</v>
      </c>
      <c r="L287" s="15" t="s">
        <v>171</v>
      </c>
    </row>
    <row r="288" spans="1:12" ht="11.45" customHeight="1" x14ac:dyDescent="0.2">
      <c r="A288" s="7"/>
      <c r="B288" s="16"/>
      <c r="C288" s="9"/>
      <c r="D288" s="9"/>
      <c r="E288" s="17"/>
      <c r="F288" s="7"/>
      <c r="G288" s="16"/>
      <c r="H288" s="17"/>
      <c r="K288" s="7"/>
      <c r="L288" s="18"/>
    </row>
    <row r="290" spans="1:12" ht="11.45" customHeight="1" x14ac:dyDescent="0.2">
      <c r="A290" s="19" t="s">
        <v>4</v>
      </c>
      <c r="B290" s="21" t="s">
        <v>5</v>
      </c>
      <c r="C290" s="21" t="s">
        <v>6</v>
      </c>
      <c r="D290" s="21" t="s">
        <v>7</v>
      </c>
      <c r="E290" s="21"/>
      <c r="F290" s="21"/>
      <c r="G290" s="21" t="s">
        <v>8</v>
      </c>
      <c r="H290" s="21" t="s">
        <v>9</v>
      </c>
      <c r="I290" s="21" t="s">
        <v>10</v>
      </c>
      <c r="J290" s="21" t="s">
        <v>11</v>
      </c>
      <c r="K290" s="21" t="s">
        <v>12</v>
      </c>
      <c r="L290" s="21" t="s">
        <v>13</v>
      </c>
    </row>
    <row r="291" spans="1:12" ht="11.45" customHeight="1" x14ac:dyDescent="0.2">
      <c r="A291" s="20"/>
      <c r="B291" s="22"/>
      <c r="C291" s="22"/>
      <c r="D291" s="23"/>
      <c r="E291" s="23"/>
      <c r="F291" s="22"/>
      <c r="G291" s="22"/>
      <c r="H291" s="22"/>
      <c r="I291" s="22"/>
      <c r="J291" s="22"/>
      <c r="K291" s="22"/>
      <c r="L291" s="22"/>
    </row>
    <row r="292" spans="1:12" ht="11.45" customHeight="1" x14ac:dyDescent="0.2">
      <c r="A292" s="12" t="s">
        <v>14</v>
      </c>
      <c r="B292" s="13" t="s">
        <v>117</v>
      </c>
      <c r="C292" s="13" t="s">
        <v>172</v>
      </c>
      <c r="D292" s="13" t="s">
        <v>173</v>
      </c>
      <c r="E292" s="13"/>
      <c r="F292" s="13"/>
      <c r="G292" s="10">
        <v>15</v>
      </c>
      <c r="H292" s="10">
        <v>7.69</v>
      </c>
      <c r="I292" s="10">
        <v>2.2890000000000001</v>
      </c>
      <c r="J292" s="10">
        <v>0.126</v>
      </c>
      <c r="K292" s="10">
        <v>1.6E-2</v>
      </c>
      <c r="L292" s="10">
        <v>0.41099999999999998</v>
      </c>
    </row>
    <row r="293" spans="1:12" ht="11.45" customHeight="1" x14ac:dyDescent="0.2">
      <c r="A293" s="12"/>
      <c r="B293" s="11"/>
      <c r="C293" s="11"/>
      <c r="D293" s="14"/>
      <c r="E293" s="14"/>
      <c r="F293" s="11"/>
      <c r="G293" s="11"/>
      <c r="H293" s="11"/>
      <c r="I293" s="11"/>
      <c r="J293" s="11"/>
      <c r="K293" s="11"/>
      <c r="L293" s="11"/>
    </row>
    <row r="294" spans="1:12" ht="11.45" customHeight="1" x14ac:dyDescent="0.2">
      <c r="A294" s="12" t="s">
        <v>20</v>
      </c>
      <c r="B294" s="13" t="s">
        <v>107</v>
      </c>
      <c r="C294" s="13" t="s">
        <v>174</v>
      </c>
      <c r="D294" s="13" t="s">
        <v>175</v>
      </c>
      <c r="E294" s="13"/>
      <c r="F294" s="13"/>
      <c r="G294" s="10">
        <v>110</v>
      </c>
      <c r="H294" s="10">
        <v>30</v>
      </c>
      <c r="I294" s="10">
        <v>225.61</v>
      </c>
      <c r="J294" s="10">
        <v>9.0719999999999992</v>
      </c>
      <c r="K294" s="10">
        <v>10.29</v>
      </c>
      <c r="L294" s="10">
        <v>9.7159999999999993</v>
      </c>
    </row>
    <row r="295" spans="1:12" ht="11.45" customHeight="1" x14ac:dyDescent="0.2">
      <c r="A295" s="12"/>
      <c r="B295" s="11"/>
      <c r="C295" s="11"/>
      <c r="D295" s="14"/>
      <c r="E295" s="14"/>
      <c r="F295" s="11"/>
      <c r="G295" s="11"/>
      <c r="H295" s="11"/>
      <c r="I295" s="11"/>
      <c r="J295" s="11"/>
      <c r="K295" s="11"/>
      <c r="L295" s="11"/>
    </row>
    <row r="296" spans="1:12" ht="11.45" customHeight="1" x14ac:dyDescent="0.2">
      <c r="A296" s="12" t="s">
        <v>20</v>
      </c>
      <c r="B296" s="13" t="s">
        <v>110</v>
      </c>
      <c r="C296" s="13" t="s">
        <v>176</v>
      </c>
      <c r="D296" s="13" t="s">
        <v>177</v>
      </c>
      <c r="E296" s="13"/>
      <c r="F296" s="13"/>
      <c r="G296" s="10">
        <v>150</v>
      </c>
      <c r="H296" s="10">
        <v>22</v>
      </c>
      <c r="I296" s="10">
        <v>200.60300000000001</v>
      </c>
      <c r="J296" s="10">
        <v>4.58</v>
      </c>
      <c r="K296" s="10">
        <v>5.71</v>
      </c>
      <c r="L296" s="10">
        <v>32.722999999999999</v>
      </c>
    </row>
    <row r="297" spans="1:12" ht="11.45" customHeight="1" x14ac:dyDescent="0.2">
      <c r="A297" s="12"/>
      <c r="B297" s="11"/>
      <c r="C297" s="11"/>
      <c r="D297" s="14"/>
      <c r="E297" s="14"/>
      <c r="F297" s="11"/>
      <c r="G297" s="11"/>
      <c r="H297" s="11"/>
      <c r="I297" s="11"/>
      <c r="J297" s="11"/>
      <c r="K297" s="11"/>
      <c r="L297" s="11"/>
    </row>
    <row r="298" spans="1:12" ht="11.45" customHeight="1" x14ac:dyDescent="0.2">
      <c r="A298" s="12" t="s">
        <v>20</v>
      </c>
      <c r="B298" s="13" t="s">
        <v>80</v>
      </c>
      <c r="C298" s="13" t="s">
        <v>81</v>
      </c>
      <c r="D298" s="13" t="s">
        <v>82</v>
      </c>
      <c r="E298" s="13"/>
      <c r="F298" s="13"/>
      <c r="G298" s="10">
        <v>30</v>
      </c>
      <c r="H298" s="10">
        <v>1.5</v>
      </c>
      <c r="I298" s="10">
        <v>72</v>
      </c>
      <c r="J298" s="10">
        <v>2.3879999999999999</v>
      </c>
      <c r="K298" s="10">
        <v>0.245</v>
      </c>
      <c r="L298" s="10">
        <v>15.061</v>
      </c>
    </row>
    <row r="299" spans="1:12" ht="11.45" customHeight="1" x14ac:dyDescent="0.2">
      <c r="A299" s="12"/>
      <c r="B299" s="11"/>
      <c r="C299" s="11"/>
      <c r="D299" s="14"/>
      <c r="E299" s="14"/>
      <c r="F299" s="11"/>
      <c r="G299" s="11"/>
      <c r="H299" s="11"/>
      <c r="I299" s="11"/>
      <c r="J299" s="11"/>
      <c r="K299" s="11"/>
      <c r="L299" s="11"/>
    </row>
    <row r="300" spans="1:12" ht="11.45" customHeight="1" x14ac:dyDescent="0.2">
      <c r="A300" s="12" t="s">
        <v>20</v>
      </c>
      <c r="B300" s="13" t="s">
        <v>72</v>
      </c>
      <c r="C300" s="13" t="s">
        <v>73</v>
      </c>
      <c r="D300" s="13" t="s">
        <v>74</v>
      </c>
      <c r="E300" s="13"/>
      <c r="F300" s="13"/>
      <c r="G300" s="10">
        <v>200</v>
      </c>
      <c r="H300" s="10">
        <v>2</v>
      </c>
      <c r="I300" s="10">
        <v>41.167000000000002</v>
      </c>
      <c r="J300" s="10">
        <v>0.2</v>
      </c>
      <c r="K300" s="10">
        <v>5.0999999999999997E-2</v>
      </c>
      <c r="L300" s="10">
        <v>9.9770000000000003</v>
      </c>
    </row>
    <row r="301" spans="1:12" ht="11.45" customHeight="1" x14ac:dyDescent="0.2">
      <c r="A301" s="12"/>
      <c r="B301" s="11"/>
      <c r="C301" s="11"/>
      <c r="D301" s="14"/>
      <c r="E301" s="14"/>
      <c r="F301" s="11"/>
      <c r="G301" s="11"/>
      <c r="H301" s="11"/>
      <c r="I301" s="11"/>
      <c r="J301" s="11"/>
      <c r="K301" s="11"/>
      <c r="L301" s="11"/>
    </row>
    <row r="302" spans="1:12" ht="11.45" customHeight="1" x14ac:dyDescent="0.2">
      <c r="A302" s="2"/>
      <c r="B302" s="6" t="s">
        <v>46</v>
      </c>
      <c r="C302" s="6"/>
      <c r="D302" s="6"/>
      <c r="E302" s="6"/>
      <c r="F302" s="6"/>
      <c r="G302" s="5">
        <f>SUM(G292:G301)</f>
        <v>505</v>
      </c>
      <c r="H302" s="5">
        <f t="shared" ref="H302:L302" si="15">SUM(H292:H301)</f>
        <v>63.19</v>
      </c>
      <c r="I302" s="5">
        <f t="shared" si="15"/>
        <v>541.66899999999998</v>
      </c>
      <c r="J302" s="5">
        <f t="shared" si="15"/>
        <v>16.365999999999996</v>
      </c>
      <c r="K302" s="5">
        <f t="shared" si="15"/>
        <v>16.311999999999998</v>
      </c>
      <c r="L302" s="5">
        <f t="shared" si="15"/>
        <v>67.887999999999991</v>
      </c>
    </row>
    <row r="303" spans="1:12" ht="11.45" customHeight="1" x14ac:dyDescent="0.2">
      <c r="A303" s="12" t="s">
        <v>47</v>
      </c>
      <c r="B303" s="13" t="s">
        <v>104</v>
      </c>
      <c r="C303" s="13" t="s">
        <v>178</v>
      </c>
      <c r="D303" s="13" t="s">
        <v>179</v>
      </c>
      <c r="E303" s="13"/>
      <c r="F303" s="13"/>
      <c r="G303" s="10">
        <v>200</v>
      </c>
      <c r="H303" s="10">
        <v>10</v>
      </c>
      <c r="I303" s="10">
        <v>121.264</v>
      </c>
      <c r="J303" s="10">
        <v>6.96</v>
      </c>
      <c r="K303" s="10">
        <v>8.5069999999999997</v>
      </c>
      <c r="L303" s="10">
        <v>21.713999999999999</v>
      </c>
    </row>
    <row r="304" spans="1:12" ht="11.45" customHeight="1" x14ac:dyDescent="0.2">
      <c r="A304" s="12"/>
      <c r="B304" s="11"/>
      <c r="C304" s="11"/>
      <c r="D304" s="14"/>
      <c r="E304" s="14"/>
      <c r="F304" s="11"/>
      <c r="G304" s="11"/>
      <c r="H304" s="11"/>
      <c r="I304" s="11"/>
      <c r="J304" s="11"/>
      <c r="K304" s="11"/>
      <c r="L304" s="11"/>
    </row>
    <row r="305" spans="1:12" ht="11.45" customHeight="1" x14ac:dyDescent="0.2">
      <c r="A305" s="12" t="s">
        <v>20</v>
      </c>
      <c r="B305" s="13" t="s">
        <v>107</v>
      </c>
      <c r="C305" s="13" t="s">
        <v>180</v>
      </c>
      <c r="D305" s="13" t="s">
        <v>175</v>
      </c>
      <c r="E305" s="13"/>
      <c r="F305" s="13"/>
      <c r="G305" s="10">
        <v>100</v>
      </c>
      <c r="H305" s="13">
        <v>26.19</v>
      </c>
      <c r="I305" s="10">
        <v>225.61</v>
      </c>
      <c r="J305" s="10">
        <v>8.8930000000000007</v>
      </c>
      <c r="K305" s="10">
        <v>9.26</v>
      </c>
      <c r="L305" s="10">
        <v>9.1999999999999993</v>
      </c>
    </row>
    <row r="306" spans="1:12" ht="11.45" customHeight="1" x14ac:dyDescent="0.2">
      <c r="A306" s="12"/>
      <c r="B306" s="11"/>
      <c r="C306" s="11"/>
      <c r="D306" s="14"/>
      <c r="E306" s="14"/>
      <c r="F306" s="11"/>
      <c r="G306" s="11"/>
      <c r="H306" s="11"/>
      <c r="I306" s="11"/>
      <c r="J306" s="11"/>
      <c r="K306" s="11"/>
      <c r="L306" s="11"/>
    </row>
    <row r="307" spans="1:12" ht="11.45" customHeight="1" x14ac:dyDescent="0.2">
      <c r="A307" s="12" t="s">
        <v>20</v>
      </c>
      <c r="B307" s="13" t="s">
        <v>110</v>
      </c>
      <c r="C307" s="13" t="s">
        <v>176</v>
      </c>
      <c r="D307" s="13" t="s">
        <v>177</v>
      </c>
      <c r="E307" s="13"/>
      <c r="F307" s="13"/>
      <c r="G307" s="10">
        <v>150</v>
      </c>
      <c r="H307" s="10">
        <v>22</v>
      </c>
      <c r="I307" s="10">
        <v>200.60300000000001</v>
      </c>
      <c r="J307" s="10">
        <v>4.58</v>
      </c>
      <c r="K307" s="10">
        <v>5.71</v>
      </c>
      <c r="L307" s="10">
        <v>32.722999999999999</v>
      </c>
    </row>
    <row r="308" spans="1:12" ht="11.45" customHeight="1" x14ac:dyDescent="0.2">
      <c r="A308" s="12"/>
      <c r="B308" s="11"/>
      <c r="C308" s="11"/>
      <c r="D308" s="14"/>
      <c r="E308" s="14"/>
      <c r="F308" s="11"/>
      <c r="G308" s="11"/>
      <c r="H308" s="11"/>
      <c r="I308" s="11"/>
      <c r="J308" s="11"/>
      <c r="K308" s="11"/>
      <c r="L308" s="11"/>
    </row>
    <row r="309" spans="1:12" ht="11.45" customHeight="1" x14ac:dyDescent="0.2">
      <c r="A309" s="12" t="s">
        <v>20</v>
      </c>
      <c r="B309" s="13" t="s">
        <v>80</v>
      </c>
      <c r="C309" s="13" t="s">
        <v>81</v>
      </c>
      <c r="D309" s="13" t="s">
        <v>82</v>
      </c>
      <c r="E309" s="13"/>
      <c r="F309" s="13"/>
      <c r="G309" s="10">
        <v>30</v>
      </c>
      <c r="H309" s="10">
        <v>1.5</v>
      </c>
      <c r="I309" s="10">
        <v>72</v>
      </c>
      <c r="J309" s="10">
        <v>2.3879999999999999</v>
      </c>
      <c r="K309" s="10">
        <v>0.245</v>
      </c>
      <c r="L309" s="10">
        <v>15.061</v>
      </c>
    </row>
    <row r="310" spans="1:12" ht="11.45" customHeight="1" x14ac:dyDescent="0.2">
      <c r="A310" s="12"/>
      <c r="B310" s="11"/>
      <c r="C310" s="11"/>
      <c r="D310" s="14"/>
      <c r="E310" s="14"/>
      <c r="F310" s="11"/>
      <c r="G310" s="11"/>
      <c r="H310" s="11"/>
      <c r="I310" s="11"/>
      <c r="J310" s="11"/>
      <c r="K310" s="11"/>
      <c r="L310" s="11"/>
    </row>
    <row r="311" spans="1:12" ht="11.45" customHeight="1" x14ac:dyDescent="0.2">
      <c r="A311" s="12" t="s">
        <v>20</v>
      </c>
      <c r="B311" s="13" t="s">
        <v>89</v>
      </c>
      <c r="C311" s="13" t="s">
        <v>81</v>
      </c>
      <c r="D311" s="13" t="s">
        <v>90</v>
      </c>
      <c r="E311" s="13"/>
      <c r="F311" s="13"/>
      <c r="G311" s="10">
        <v>30</v>
      </c>
      <c r="H311" s="10">
        <v>1.5</v>
      </c>
      <c r="I311" s="10">
        <v>77.31</v>
      </c>
      <c r="J311" s="10">
        <v>2.7</v>
      </c>
      <c r="K311" s="10">
        <v>0.99</v>
      </c>
      <c r="L311" s="10">
        <v>14.4</v>
      </c>
    </row>
    <row r="312" spans="1:12" ht="11.45" customHeight="1" x14ac:dyDescent="0.2">
      <c r="A312" s="12"/>
      <c r="B312" s="11"/>
      <c r="C312" s="11"/>
      <c r="D312" s="14"/>
      <c r="E312" s="14"/>
      <c r="F312" s="11"/>
      <c r="G312" s="11"/>
      <c r="H312" s="11"/>
      <c r="I312" s="11"/>
      <c r="J312" s="11"/>
      <c r="K312" s="11"/>
      <c r="L312" s="11"/>
    </row>
    <row r="313" spans="1:12" ht="11.45" customHeight="1" x14ac:dyDescent="0.2">
      <c r="A313" s="12" t="s">
        <v>20</v>
      </c>
      <c r="B313" s="13" t="s">
        <v>72</v>
      </c>
      <c r="C313" s="13" t="s">
        <v>73</v>
      </c>
      <c r="D313" s="13" t="s">
        <v>74</v>
      </c>
      <c r="E313" s="13"/>
      <c r="F313" s="13"/>
      <c r="G313" s="10">
        <v>200</v>
      </c>
      <c r="H313" s="10">
        <v>2</v>
      </c>
      <c r="I313" s="10">
        <v>41.167000000000002</v>
      </c>
      <c r="J313" s="10">
        <v>0.2</v>
      </c>
      <c r="K313" s="10">
        <v>5.0999999999999997E-2</v>
      </c>
      <c r="L313" s="10">
        <v>9.9770000000000003</v>
      </c>
    </row>
    <row r="314" spans="1:12" ht="11.45" customHeight="1" x14ac:dyDescent="0.2">
      <c r="A314" s="12"/>
      <c r="B314" s="11"/>
      <c r="C314" s="11"/>
      <c r="D314" s="14"/>
      <c r="E314" s="14"/>
      <c r="F314" s="11"/>
      <c r="G314" s="11"/>
      <c r="H314" s="11"/>
      <c r="I314" s="11"/>
      <c r="J314" s="11"/>
      <c r="K314" s="11"/>
      <c r="L314" s="11"/>
    </row>
    <row r="315" spans="1:12" ht="11.45" customHeight="1" x14ac:dyDescent="0.2">
      <c r="A315" s="2"/>
      <c r="B315" s="6" t="s">
        <v>46</v>
      </c>
      <c r="C315" s="6"/>
      <c r="D315" s="6"/>
      <c r="E315" s="6"/>
      <c r="F315" s="6"/>
      <c r="G315" s="5">
        <f>SUM(G303:G314)</f>
        <v>710</v>
      </c>
      <c r="H315" s="5">
        <f t="shared" ref="H315:L315" si="16">SUM(H303:H314)</f>
        <v>63.19</v>
      </c>
      <c r="I315" s="5">
        <f t="shared" si="16"/>
        <v>737.95400000000006</v>
      </c>
      <c r="J315" s="5">
        <f t="shared" si="16"/>
        <v>25.720999999999997</v>
      </c>
      <c r="K315" s="5">
        <f t="shared" si="16"/>
        <v>24.762999999999998</v>
      </c>
      <c r="L315" s="5">
        <f t="shared" si="16"/>
        <v>103.07500000000002</v>
      </c>
    </row>
    <row r="317" spans="1:12" ht="11.45" customHeight="1" x14ac:dyDescent="0.2">
      <c r="A317" s="7" t="s">
        <v>0</v>
      </c>
      <c r="B317" s="15" t="s">
        <v>186</v>
      </c>
      <c r="C317" s="15"/>
      <c r="D317" s="15"/>
      <c r="E317" s="15"/>
      <c r="F317" s="7" t="s">
        <v>1</v>
      </c>
      <c r="G317" s="15"/>
      <c r="H317" s="15"/>
      <c r="K317" s="7" t="s">
        <v>2</v>
      </c>
      <c r="L317" s="15" t="s">
        <v>181</v>
      </c>
    </row>
    <row r="318" spans="1:12" ht="11.45" customHeight="1" x14ac:dyDescent="0.2">
      <c r="A318" s="7"/>
      <c r="B318" s="16"/>
      <c r="C318" s="9"/>
      <c r="D318" s="9"/>
      <c r="E318" s="17"/>
      <c r="F318" s="7"/>
      <c r="G318" s="16"/>
      <c r="H318" s="17"/>
      <c r="K318" s="7"/>
      <c r="L318" s="18"/>
    </row>
    <row r="320" spans="1:12" ht="11.45" customHeight="1" x14ac:dyDescent="0.2">
      <c r="A320" s="19" t="s">
        <v>4</v>
      </c>
      <c r="B320" s="21" t="s">
        <v>5</v>
      </c>
      <c r="C320" s="21" t="s">
        <v>6</v>
      </c>
      <c r="D320" s="21" t="s">
        <v>7</v>
      </c>
      <c r="E320" s="21"/>
      <c r="F320" s="21"/>
      <c r="G320" s="21" t="s">
        <v>8</v>
      </c>
      <c r="H320" s="21" t="s">
        <v>9</v>
      </c>
      <c r="I320" s="21" t="s">
        <v>10</v>
      </c>
      <c r="J320" s="21" t="s">
        <v>11</v>
      </c>
      <c r="K320" s="21" t="s">
        <v>12</v>
      </c>
      <c r="L320" s="21" t="s">
        <v>13</v>
      </c>
    </row>
    <row r="321" spans="1:12" ht="11.45" customHeight="1" x14ac:dyDescent="0.2">
      <c r="A321" s="20"/>
      <c r="B321" s="22"/>
      <c r="C321" s="22"/>
      <c r="D321" s="23"/>
      <c r="E321" s="23"/>
      <c r="F321" s="22"/>
      <c r="G321" s="22"/>
      <c r="H321" s="22"/>
      <c r="I321" s="22"/>
      <c r="J321" s="22"/>
      <c r="K321" s="22"/>
      <c r="L321" s="22"/>
    </row>
    <row r="322" spans="1:12" ht="11.45" customHeight="1" x14ac:dyDescent="0.2">
      <c r="A322" s="12" t="s">
        <v>14</v>
      </c>
      <c r="B322" s="13" t="s">
        <v>117</v>
      </c>
      <c r="C322" s="13" t="s">
        <v>118</v>
      </c>
      <c r="D322" s="13" t="s">
        <v>182</v>
      </c>
      <c r="E322" s="13"/>
      <c r="F322" s="13"/>
      <c r="G322" s="10">
        <v>30</v>
      </c>
      <c r="H322" s="10">
        <v>13.69</v>
      </c>
      <c r="I322" s="10">
        <v>4.7489999999999997</v>
      </c>
      <c r="J322" s="10">
        <v>0.26300000000000001</v>
      </c>
      <c r="K322" s="10">
        <v>4.2000000000000003E-2</v>
      </c>
      <c r="L322" s="10">
        <v>0.83099999999999996</v>
      </c>
    </row>
    <row r="323" spans="1:12" ht="11.45" customHeight="1" x14ac:dyDescent="0.2">
      <c r="A323" s="12"/>
      <c r="B323" s="11"/>
      <c r="C323" s="11"/>
      <c r="D323" s="14"/>
      <c r="E323" s="14"/>
      <c r="F323" s="11"/>
      <c r="G323" s="11"/>
      <c r="H323" s="11"/>
      <c r="I323" s="11"/>
      <c r="J323" s="11"/>
      <c r="K323" s="11"/>
      <c r="L323" s="11"/>
    </row>
    <row r="324" spans="1:12" ht="11.45" customHeight="1" x14ac:dyDescent="0.2">
      <c r="A324" s="12" t="s">
        <v>20</v>
      </c>
      <c r="B324" s="13" t="s">
        <v>107</v>
      </c>
      <c r="C324" s="13" t="s">
        <v>183</v>
      </c>
      <c r="D324" s="13" t="s">
        <v>184</v>
      </c>
      <c r="E324" s="13"/>
      <c r="F324" s="13"/>
      <c r="G324" s="10">
        <v>110</v>
      </c>
      <c r="H324" s="10">
        <v>35</v>
      </c>
      <c r="I324" s="10">
        <v>172.48599999999999</v>
      </c>
      <c r="J324" s="10">
        <v>8.5950000000000006</v>
      </c>
      <c r="K324" s="10">
        <v>11.414</v>
      </c>
      <c r="L324" s="10">
        <v>8.8439999999999994</v>
      </c>
    </row>
    <row r="325" spans="1:12" ht="11.45" customHeight="1" x14ac:dyDescent="0.2">
      <c r="A325" s="12"/>
      <c r="B325" s="11"/>
      <c r="C325" s="11"/>
      <c r="D325" s="14"/>
      <c r="E325" s="14"/>
      <c r="F325" s="11"/>
      <c r="G325" s="11"/>
      <c r="H325" s="11"/>
      <c r="I325" s="11"/>
      <c r="J325" s="11"/>
      <c r="K325" s="11"/>
      <c r="L325" s="11"/>
    </row>
    <row r="326" spans="1:12" ht="11.45" customHeight="1" x14ac:dyDescent="0.2">
      <c r="A326" s="12" t="s">
        <v>20</v>
      </c>
      <c r="B326" s="13" t="s">
        <v>63</v>
      </c>
      <c r="C326" s="13" t="s">
        <v>64</v>
      </c>
      <c r="D326" s="13" t="s">
        <v>65</v>
      </c>
      <c r="E326" s="13"/>
      <c r="F326" s="13"/>
      <c r="G326" s="10">
        <v>150</v>
      </c>
      <c r="H326" s="10">
        <v>9.5</v>
      </c>
      <c r="I326" s="10">
        <v>225.03899999999999</v>
      </c>
      <c r="J326" s="10">
        <v>5.8570000000000002</v>
      </c>
      <c r="K326" s="10">
        <v>5.0389999999999997</v>
      </c>
      <c r="L326" s="10">
        <v>39.066000000000003</v>
      </c>
    </row>
    <row r="327" spans="1:12" ht="11.45" customHeight="1" x14ac:dyDescent="0.2">
      <c r="A327" s="12"/>
      <c r="B327" s="11"/>
      <c r="C327" s="11"/>
      <c r="D327" s="14"/>
      <c r="E327" s="14"/>
      <c r="F327" s="11"/>
      <c r="G327" s="11"/>
      <c r="H327" s="11"/>
      <c r="I327" s="11"/>
      <c r="J327" s="11"/>
      <c r="K327" s="11"/>
      <c r="L327" s="11"/>
    </row>
    <row r="328" spans="1:12" ht="11.45" customHeight="1" x14ac:dyDescent="0.2">
      <c r="A328" s="12" t="s">
        <v>20</v>
      </c>
      <c r="B328" s="13" t="s">
        <v>80</v>
      </c>
      <c r="C328" s="13" t="s">
        <v>81</v>
      </c>
      <c r="D328" s="13" t="s">
        <v>82</v>
      </c>
      <c r="E328" s="13"/>
      <c r="F328" s="13"/>
      <c r="G328" s="10">
        <v>30</v>
      </c>
      <c r="H328" s="10">
        <v>1.5</v>
      </c>
      <c r="I328" s="10">
        <v>72</v>
      </c>
      <c r="J328" s="10">
        <v>2.3879999999999999</v>
      </c>
      <c r="K328" s="10">
        <v>0.245</v>
      </c>
      <c r="L328" s="10">
        <v>15.061</v>
      </c>
    </row>
    <row r="329" spans="1:12" ht="11.45" customHeight="1" x14ac:dyDescent="0.2">
      <c r="A329" s="12"/>
      <c r="B329" s="11"/>
      <c r="C329" s="11"/>
      <c r="D329" s="14"/>
      <c r="E329" s="14"/>
      <c r="F329" s="11"/>
      <c r="G329" s="11"/>
      <c r="H329" s="11"/>
      <c r="I329" s="11"/>
      <c r="J329" s="11"/>
      <c r="K329" s="11"/>
      <c r="L329" s="11"/>
    </row>
    <row r="330" spans="1:12" ht="11.45" customHeight="1" x14ac:dyDescent="0.2">
      <c r="A330" s="12" t="s">
        <v>20</v>
      </c>
      <c r="B330" s="13" t="s">
        <v>89</v>
      </c>
      <c r="C330" s="13" t="s">
        <v>81</v>
      </c>
      <c r="D330" s="13" t="s">
        <v>90</v>
      </c>
      <c r="E330" s="13"/>
      <c r="F330" s="13"/>
      <c r="G330" s="10">
        <v>30</v>
      </c>
      <c r="H330" s="10">
        <v>1.5</v>
      </c>
      <c r="I330" s="10">
        <v>77.31</v>
      </c>
      <c r="J330" s="10">
        <v>2.7</v>
      </c>
      <c r="K330" s="10">
        <v>0.99</v>
      </c>
      <c r="L330" s="10">
        <v>14.4</v>
      </c>
    </row>
    <row r="331" spans="1:12" ht="11.45" customHeight="1" x14ac:dyDescent="0.2">
      <c r="A331" s="12"/>
      <c r="B331" s="11"/>
      <c r="C331" s="11"/>
      <c r="D331" s="14"/>
      <c r="E331" s="14"/>
      <c r="F331" s="11"/>
      <c r="G331" s="11"/>
      <c r="H331" s="11"/>
      <c r="I331" s="11"/>
      <c r="J331" s="11"/>
      <c r="K331" s="11"/>
      <c r="L331" s="11"/>
    </row>
    <row r="332" spans="1:12" ht="11.45" customHeight="1" x14ac:dyDescent="0.2">
      <c r="A332" s="12" t="s">
        <v>20</v>
      </c>
      <c r="B332" s="13" t="s">
        <v>72</v>
      </c>
      <c r="C332" s="13" t="s">
        <v>73</v>
      </c>
      <c r="D332" s="13" t="s">
        <v>74</v>
      </c>
      <c r="E332" s="13"/>
      <c r="F332" s="13"/>
      <c r="G332" s="10">
        <v>200</v>
      </c>
      <c r="H332" s="10">
        <v>2</v>
      </c>
      <c r="I332" s="10">
        <v>41.167000000000002</v>
      </c>
      <c r="J332" s="10">
        <v>0.2</v>
      </c>
      <c r="K332" s="10">
        <v>5.0999999999999997E-2</v>
      </c>
      <c r="L332" s="10">
        <v>9.9770000000000003</v>
      </c>
    </row>
    <row r="333" spans="1:12" ht="11.45" customHeight="1" x14ac:dyDescent="0.2">
      <c r="A333" s="12"/>
      <c r="B333" s="11"/>
      <c r="C333" s="11"/>
      <c r="D333" s="14"/>
      <c r="E333" s="14"/>
      <c r="F333" s="11"/>
      <c r="G333" s="11"/>
      <c r="H333" s="11"/>
      <c r="I333" s="11"/>
      <c r="J333" s="11"/>
      <c r="K333" s="11"/>
      <c r="L333" s="11"/>
    </row>
    <row r="334" spans="1:12" ht="11.45" customHeight="1" x14ac:dyDescent="0.2">
      <c r="A334" s="2"/>
      <c r="B334" s="6" t="s">
        <v>46</v>
      </c>
      <c r="C334" s="6"/>
      <c r="D334" s="6"/>
      <c r="E334" s="6"/>
      <c r="F334" s="6"/>
      <c r="G334" s="5">
        <f>SUM(G322:G333)</f>
        <v>550</v>
      </c>
      <c r="H334" s="5">
        <f t="shared" ref="H334:L334" si="17">SUM(H322:H333)</f>
        <v>63.19</v>
      </c>
      <c r="I334" s="5">
        <f t="shared" si="17"/>
        <v>592.75100000000009</v>
      </c>
      <c r="J334" s="5">
        <f t="shared" si="17"/>
        <v>20.003</v>
      </c>
      <c r="K334" s="5">
        <f t="shared" si="17"/>
        <v>17.780999999999995</v>
      </c>
      <c r="L334" s="5">
        <f t="shared" si="17"/>
        <v>88.179000000000002</v>
      </c>
    </row>
    <row r="335" spans="1:12" ht="11.45" customHeight="1" x14ac:dyDescent="0.2">
      <c r="A335" s="12" t="s">
        <v>47</v>
      </c>
      <c r="B335" s="13" t="s">
        <v>104</v>
      </c>
      <c r="C335" s="13" t="s">
        <v>105</v>
      </c>
      <c r="D335" s="13" t="s">
        <v>106</v>
      </c>
      <c r="E335" s="13"/>
      <c r="F335" s="13"/>
      <c r="G335" s="10">
        <v>208</v>
      </c>
      <c r="H335" s="10">
        <v>12.5</v>
      </c>
      <c r="I335" s="10">
        <v>104.349</v>
      </c>
      <c r="J335" s="10">
        <v>2.367</v>
      </c>
      <c r="K335" s="10">
        <v>5.8929999999999998</v>
      </c>
      <c r="L335" s="10">
        <v>10.46</v>
      </c>
    </row>
    <row r="336" spans="1:12" ht="11.45" customHeight="1" x14ac:dyDescent="0.2">
      <c r="A336" s="12"/>
      <c r="B336" s="11"/>
      <c r="C336" s="11"/>
      <c r="D336" s="14"/>
      <c r="E336" s="14"/>
      <c r="F336" s="11"/>
      <c r="G336" s="11"/>
      <c r="H336" s="11"/>
      <c r="I336" s="11"/>
      <c r="J336" s="11"/>
      <c r="K336" s="11"/>
      <c r="L336" s="11"/>
    </row>
    <row r="337" spans="1:12" ht="11.45" customHeight="1" x14ac:dyDescent="0.2">
      <c r="A337" s="12" t="s">
        <v>20</v>
      </c>
      <c r="B337" s="13" t="s">
        <v>107</v>
      </c>
      <c r="C337" s="13" t="s">
        <v>183</v>
      </c>
      <c r="D337" s="13" t="s">
        <v>184</v>
      </c>
      <c r="E337" s="13"/>
      <c r="F337" s="13"/>
      <c r="G337" s="10">
        <v>110</v>
      </c>
      <c r="H337" s="10">
        <v>35</v>
      </c>
      <c r="I337" s="10">
        <v>172.48599999999999</v>
      </c>
      <c r="J337" s="10">
        <v>8.5950000000000006</v>
      </c>
      <c r="K337" s="10">
        <v>11.414</v>
      </c>
      <c r="L337" s="10">
        <v>8.8439999999999994</v>
      </c>
    </row>
    <row r="338" spans="1:12" ht="11.45" customHeight="1" x14ac:dyDescent="0.2">
      <c r="A338" s="12"/>
      <c r="B338" s="11"/>
      <c r="C338" s="11"/>
      <c r="D338" s="14"/>
      <c r="E338" s="14"/>
      <c r="F338" s="11"/>
      <c r="G338" s="11"/>
      <c r="H338" s="11"/>
      <c r="I338" s="11"/>
      <c r="J338" s="11"/>
      <c r="K338" s="11"/>
      <c r="L338" s="11"/>
    </row>
    <row r="339" spans="1:12" ht="11.45" customHeight="1" x14ac:dyDescent="0.2">
      <c r="A339" s="12" t="s">
        <v>20</v>
      </c>
      <c r="B339" s="13" t="s">
        <v>63</v>
      </c>
      <c r="C339" s="13" t="s">
        <v>64</v>
      </c>
      <c r="D339" s="13" t="s">
        <v>65</v>
      </c>
      <c r="E339" s="13"/>
      <c r="F339" s="13"/>
      <c r="G339" s="10">
        <v>150</v>
      </c>
      <c r="H339" s="10">
        <v>9.5</v>
      </c>
      <c r="I339" s="10">
        <v>225.03899999999999</v>
      </c>
      <c r="J339" s="10">
        <v>5.8570000000000002</v>
      </c>
      <c r="K339" s="10">
        <v>5.0389999999999997</v>
      </c>
      <c r="L339" s="10">
        <v>39.066000000000003</v>
      </c>
    </row>
    <row r="340" spans="1:12" ht="11.45" customHeight="1" x14ac:dyDescent="0.2">
      <c r="A340" s="12"/>
      <c r="B340" s="11"/>
      <c r="C340" s="11"/>
      <c r="D340" s="14"/>
      <c r="E340" s="14"/>
      <c r="F340" s="11"/>
      <c r="G340" s="11"/>
      <c r="H340" s="11"/>
      <c r="I340" s="11"/>
      <c r="J340" s="11"/>
      <c r="K340" s="11"/>
      <c r="L340" s="11"/>
    </row>
    <row r="341" spans="1:12" ht="11.45" customHeight="1" x14ac:dyDescent="0.2">
      <c r="A341" s="12" t="s">
        <v>20</v>
      </c>
      <c r="B341" s="13" t="s">
        <v>80</v>
      </c>
      <c r="C341" s="13" t="s">
        <v>81</v>
      </c>
      <c r="D341" s="13" t="s">
        <v>82</v>
      </c>
      <c r="E341" s="13"/>
      <c r="F341" s="13"/>
      <c r="G341" s="10">
        <v>30</v>
      </c>
      <c r="H341" s="10">
        <v>1.5</v>
      </c>
      <c r="I341" s="10">
        <v>72</v>
      </c>
      <c r="J341" s="10">
        <v>2.3879999999999999</v>
      </c>
      <c r="K341" s="10">
        <v>0.245</v>
      </c>
      <c r="L341" s="10">
        <v>15.061</v>
      </c>
    </row>
    <row r="342" spans="1:12" ht="11.45" customHeight="1" x14ac:dyDescent="0.2">
      <c r="A342" s="12"/>
      <c r="B342" s="11"/>
      <c r="C342" s="11"/>
      <c r="D342" s="14"/>
      <c r="E342" s="14"/>
      <c r="F342" s="11"/>
      <c r="G342" s="11"/>
      <c r="H342" s="11"/>
      <c r="I342" s="11"/>
      <c r="J342" s="11"/>
      <c r="K342" s="11"/>
      <c r="L342" s="11"/>
    </row>
    <row r="343" spans="1:12" ht="11.45" customHeight="1" x14ac:dyDescent="0.2">
      <c r="A343" s="12" t="s">
        <v>20</v>
      </c>
      <c r="B343" s="13" t="s">
        <v>89</v>
      </c>
      <c r="C343" s="13" t="s">
        <v>81</v>
      </c>
      <c r="D343" s="13" t="s">
        <v>162</v>
      </c>
      <c r="E343" s="13"/>
      <c r="F343" s="13"/>
      <c r="G343" s="10">
        <v>50</v>
      </c>
      <c r="H343" s="10">
        <v>2.69</v>
      </c>
      <c r="I343" s="10">
        <v>128.85</v>
      </c>
      <c r="J343" s="10">
        <v>4.4800000000000004</v>
      </c>
      <c r="K343" s="10">
        <v>1.64</v>
      </c>
      <c r="L343" s="10">
        <v>23.9</v>
      </c>
    </row>
    <row r="344" spans="1:12" ht="11.45" customHeight="1" x14ac:dyDescent="0.2">
      <c r="A344" s="12"/>
      <c r="B344" s="11"/>
      <c r="C344" s="11"/>
      <c r="D344" s="14"/>
      <c r="E344" s="14"/>
      <c r="F344" s="11"/>
      <c r="G344" s="11"/>
      <c r="H344" s="11"/>
      <c r="I344" s="11"/>
      <c r="J344" s="11"/>
      <c r="K344" s="11"/>
      <c r="L344" s="11"/>
    </row>
    <row r="345" spans="1:12" ht="11.45" customHeight="1" x14ac:dyDescent="0.2">
      <c r="A345" s="12" t="s">
        <v>20</v>
      </c>
      <c r="B345" s="13" t="s">
        <v>72</v>
      </c>
      <c r="C345" s="13" t="s">
        <v>73</v>
      </c>
      <c r="D345" s="13" t="s">
        <v>74</v>
      </c>
      <c r="E345" s="13"/>
      <c r="F345" s="13"/>
      <c r="G345" s="10">
        <v>200</v>
      </c>
      <c r="H345" s="10">
        <v>2</v>
      </c>
      <c r="I345" s="10">
        <v>41.167000000000002</v>
      </c>
      <c r="J345" s="10">
        <v>0.2</v>
      </c>
      <c r="K345" s="10">
        <v>5.0999999999999997E-2</v>
      </c>
      <c r="L345" s="10">
        <v>9.9770000000000003</v>
      </c>
    </row>
    <row r="346" spans="1:12" ht="11.45" customHeight="1" x14ac:dyDescent="0.2">
      <c r="A346" s="12"/>
      <c r="B346" s="11"/>
      <c r="C346" s="11"/>
      <c r="D346" s="14"/>
      <c r="E346" s="14"/>
      <c r="F346" s="11"/>
      <c r="G346" s="11"/>
      <c r="H346" s="11"/>
      <c r="I346" s="11"/>
      <c r="J346" s="11"/>
      <c r="K346" s="11"/>
      <c r="L346" s="11"/>
    </row>
    <row r="347" spans="1:12" ht="11.45" customHeight="1" x14ac:dyDescent="0.2">
      <c r="A347" s="2"/>
      <c r="B347" s="6" t="s">
        <v>46</v>
      </c>
      <c r="C347" s="6"/>
      <c r="D347" s="6"/>
      <c r="E347" s="6"/>
      <c r="F347" s="6"/>
      <c r="G347" s="5">
        <f>SUM(G335:G346)</f>
        <v>748</v>
      </c>
      <c r="H347" s="5">
        <f t="shared" ref="H347:L347" si="18">SUM(H335:H346)</f>
        <v>63.19</v>
      </c>
      <c r="I347" s="5">
        <f t="shared" si="18"/>
        <v>743.89100000000008</v>
      </c>
      <c r="J347" s="5">
        <f t="shared" si="18"/>
        <v>23.887</v>
      </c>
      <c r="K347" s="5">
        <f t="shared" si="18"/>
        <v>24.281999999999996</v>
      </c>
      <c r="L347" s="5">
        <f t="shared" si="18"/>
        <v>107.30800000000002</v>
      </c>
    </row>
    <row r="348" spans="1:12" ht="11.45" customHeight="1" x14ac:dyDescent="0.2">
      <c r="A348" s="7" t="s">
        <v>95</v>
      </c>
      <c r="B348" s="7"/>
      <c r="C348" s="7"/>
      <c r="D348" s="8"/>
      <c r="E348" s="8"/>
    </row>
    <row r="349" spans="1:12" ht="11.45" customHeight="1" x14ac:dyDescent="0.2">
      <c r="A349" s="7"/>
      <c r="B349" s="7"/>
      <c r="C349" s="7"/>
      <c r="D349" s="9"/>
      <c r="E349" s="9"/>
    </row>
    <row r="350" spans="1:12" ht="11.45" customHeight="1" x14ac:dyDescent="0.2">
      <c r="A350" s="7" t="s">
        <v>96</v>
      </c>
      <c r="B350" s="7"/>
      <c r="C350" s="7"/>
      <c r="D350" s="8"/>
      <c r="E350" s="8"/>
    </row>
    <row r="351" spans="1:12" ht="11.45" customHeight="1" x14ac:dyDescent="0.2">
      <c r="A351" s="7"/>
      <c r="B351" s="7"/>
      <c r="C351" s="7"/>
      <c r="D351" s="9"/>
      <c r="E351" s="9"/>
    </row>
  </sheetData>
  <mergeCells count="1274">
    <mergeCell ref="B31:F31"/>
    <mergeCell ref="L27:L28"/>
    <mergeCell ref="A29:A30"/>
    <mergeCell ref="B29:B30"/>
    <mergeCell ref="C29:C30"/>
    <mergeCell ref="D29:F30"/>
    <mergeCell ref="G29:G30"/>
    <mergeCell ref="H29:H30"/>
    <mergeCell ref="I29:I30"/>
    <mergeCell ref="J29:J30"/>
    <mergeCell ref="K29:K30"/>
    <mergeCell ref="L29:L30"/>
    <mergeCell ref="A27:A28"/>
    <mergeCell ref="B27:B28"/>
    <mergeCell ref="C27:C28"/>
    <mergeCell ref="D27:F28"/>
    <mergeCell ref="G27:G28"/>
    <mergeCell ref="H27:H28"/>
    <mergeCell ref="I27:I28"/>
    <mergeCell ref="J27:J28"/>
    <mergeCell ref="K27:K28"/>
    <mergeCell ref="L23:L24"/>
    <mergeCell ref="A25:A26"/>
    <mergeCell ref="B25:B26"/>
    <mergeCell ref="C25:C26"/>
    <mergeCell ref="D25:F26"/>
    <mergeCell ref="G25:G26"/>
    <mergeCell ref="H25:H26"/>
    <mergeCell ref="I25:I26"/>
    <mergeCell ref="J25:J26"/>
    <mergeCell ref="K25:K26"/>
    <mergeCell ref="L25:L26"/>
    <mergeCell ref="A23:A24"/>
    <mergeCell ref="B23:B24"/>
    <mergeCell ref="C23:C24"/>
    <mergeCell ref="D23:F24"/>
    <mergeCell ref="G23:G24"/>
    <mergeCell ref="H23:H24"/>
    <mergeCell ref="I23:I24"/>
    <mergeCell ref="J23:J24"/>
    <mergeCell ref="K23:K24"/>
    <mergeCell ref="B18:F18"/>
    <mergeCell ref="A19:A20"/>
    <mergeCell ref="B19:B20"/>
    <mergeCell ref="C19:C20"/>
    <mergeCell ref="D19:F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F22"/>
    <mergeCell ref="G21:G22"/>
    <mergeCell ref="H21:H22"/>
    <mergeCell ref="I21:I22"/>
    <mergeCell ref="J21:J22"/>
    <mergeCell ref="K21:K22"/>
    <mergeCell ref="L21:L22"/>
    <mergeCell ref="L14:L15"/>
    <mergeCell ref="A16:A17"/>
    <mergeCell ref="B16:B17"/>
    <mergeCell ref="C16:C17"/>
    <mergeCell ref="D16:F17"/>
    <mergeCell ref="G16:G17"/>
    <mergeCell ref="H16:H17"/>
    <mergeCell ref="I16:I17"/>
    <mergeCell ref="J16:J17"/>
    <mergeCell ref="K16:K17"/>
    <mergeCell ref="L16:L17"/>
    <mergeCell ref="A14:A15"/>
    <mergeCell ref="B14:B15"/>
    <mergeCell ref="C14:C15"/>
    <mergeCell ref="D14:F15"/>
    <mergeCell ref="G14:G15"/>
    <mergeCell ref="H14:H15"/>
    <mergeCell ref="I14:I15"/>
    <mergeCell ref="J14:J15"/>
    <mergeCell ref="K14:K15"/>
    <mergeCell ref="C8:C9"/>
    <mergeCell ref="D8:F9"/>
    <mergeCell ref="G8:G9"/>
    <mergeCell ref="H8:H9"/>
    <mergeCell ref="I8:I9"/>
    <mergeCell ref="J8:J9"/>
    <mergeCell ref="K8:K9"/>
    <mergeCell ref="L8:L9"/>
    <mergeCell ref="L10:L11"/>
    <mergeCell ref="A12:A13"/>
    <mergeCell ref="B12:B13"/>
    <mergeCell ref="C12:C13"/>
    <mergeCell ref="D12:F13"/>
    <mergeCell ref="G12:G13"/>
    <mergeCell ref="H12:H13"/>
    <mergeCell ref="I12:I13"/>
    <mergeCell ref="J12:J13"/>
    <mergeCell ref="K12:K13"/>
    <mergeCell ref="L12:L13"/>
    <mergeCell ref="A10:A11"/>
    <mergeCell ref="B10:B11"/>
    <mergeCell ref="C10:C11"/>
    <mergeCell ref="D10:F11"/>
    <mergeCell ref="G10:G11"/>
    <mergeCell ref="H10:H11"/>
    <mergeCell ref="I10:I11"/>
    <mergeCell ref="J10:J11"/>
    <mergeCell ref="K10:K11"/>
    <mergeCell ref="A1:L3"/>
    <mergeCell ref="A72:L74"/>
    <mergeCell ref="A143:L145"/>
    <mergeCell ref="A214:L216"/>
    <mergeCell ref="A283:L285"/>
    <mergeCell ref="A33:A34"/>
    <mergeCell ref="B33:E34"/>
    <mergeCell ref="F33:F34"/>
    <mergeCell ref="G33:H34"/>
    <mergeCell ref="K33:K34"/>
    <mergeCell ref="L33:L34"/>
    <mergeCell ref="A36:A37"/>
    <mergeCell ref="B36:B37"/>
    <mergeCell ref="C36:C37"/>
    <mergeCell ref="D36:F37"/>
    <mergeCell ref="G36:G37"/>
    <mergeCell ref="H36:H37"/>
    <mergeCell ref="I36:I37"/>
    <mergeCell ref="J36:J37"/>
    <mergeCell ref="K36:K37"/>
    <mergeCell ref="L36:L37"/>
    <mergeCell ref="A38:A39"/>
    <mergeCell ref="B38:B39"/>
    <mergeCell ref="C38:C39"/>
    <mergeCell ref="A5:A6"/>
    <mergeCell ref="B5:E6"/>
    <mergeCell ref="F5:F6"/>
    <mergeCell ref="G5:H6"/>
    <mergeCell ref="K5:K6"/>
    <mergeCell ref="L5:L6"/>
    <mergeCell ref="A8:A9"/>
    <mergeCell ref="B8:B9"/>
    <mergeCell ref="D38:F39"/>
    <mergeCell ref="G38:G39"/>
    <mergeCell ref="H38:H39"/>
    <mergeCell ref="I38:I39"/>
    <mergeCell ref="J38:J39"/>
    <mergeCell ref="K38:K39"/>
    <mergeCell ref="L38:L39"/>
    <mergeCell ref="A40:A41"/>
    <mergeCell ref="B40:B41"/>
    <mergeCell ref="C40:C41"/>
    <mergeCell ref="D40:F41"/>
    <mergeCell ref="G40:G41"/>
    <mergeCell ref="H40:H41"/>
    <mergeCell ref="I40:I41"/>
    <mergeCell ref="J40:J41"/>
    <mergeCell ref="K40:K41"/>
    <mergeCell ref="L40:L41"/>
    <mergeCell ref="L42:L43"/>
    <mergeCell ref="A44:A45"/>
    <mergeCell ref="B44:B45"/>
    <mergeCell ref="C44:C45"/>
    <mergeCell ref="D44:F45"/>
    <mergeCell ref="G44:G45"/>
    <mergeCell ref="H44:H45"/>
    <mergeCell ref="I44:I45"/>
    <mergeCell ref="J44:J45"/>
    <mergeCell ref="K44:K45"/>
    <mergeCell ref="L44:L45"/>
    <mergeCell ref="A42:A43"/>
    <mergeCell ref="B42:B43"/>
    <mergeCell ref="C42:C43"/>
    <mergeCell ref="D42:F43"/>
    <mergeCell ref="G42:G43"/>
    <mergeCell ref="H42:H43"/>
    <mergeCell ref="I42:I43"/>
    <mergeCell ref="J42:J43"/>
    <mergeCell ref="K42:K43"/>
    <mergeCell ref="K47:K48"/>
    <mergeCell ref="L47:L48"/>
    <mergeCell ref="A49:A50"/>
    <mergeCell ref="B49:B50"/>
    <mergeCell ref="C49:C50"/>
    <mergeCell ref="D49:F50"/>
    <mergeCell ref="G49:G50"/>
    <mergeCell ref="H49:H50"/>
    <mergeCell ref="I49:I50"/>
    <mergeCell ref="J49:J50"/>
    <mergeCell ref="K49:K50"/>
    <mergeCell ref="L49:L50"/>
    <mergeCell ref="B46:F46"/>
    <mergeCell ref="A47:A48"/>
    <mergeCell ref="B47:B48"/>
    <mergeCell ref="C47:C48"/>
    <mergeCell ref="D47:F48"/>
    <mergeCell ref="G47:G48"/>
    <mergeCell ref="H47:H48"/>
    <mergeCell ref="I47:I48"/>
    <mergeCell ref="J47:J48"/>
    <mergeCell ref="L51:L52"/>
    <mergeCell ref="A53:A54"/>
    <mergeCell ref="B53:B54"/>
    <mergeCell ref="C53:C54"/>
    <mergeCell ref="D53:F54"/>
    <mergeCell ref="G53:G54"/>
    <mergeCell ref="H53:H54"/>
    <mergeCell ref="I53:I54"/>
    <mergeCell ref="J53:J54"/>
    <mergeCell ref="K53:K54"/>
    <mergeCell ref="L53:L54"/>
    <mergeCell ref="A51:A52"/>
    <mergeCell ref="B51:B52"/>
    <mergeCell ref="C51:C52"/>
    <mergeCell ref="D51:F52"/>
    <mergeCell ref="G51:G52"/>
    <mergeCell ref="H51:H52"/>
    <mergeCell ref="I51:I52"/>
    <mergeCell ref="J51:J52"/>
    <mergeCell ref="K51:K52"/>
    <mergeCell ref="L55:L56"/>
    <mergeCell ref="A57:A58"/>
    <mergeCell ref="B57:B58"/>
    <mergeCell ref="C57:C58"/>
    <mergeCell ref="D57:F58"/>
    <mergeCell ref="G57:G58"/>
    <mergeCell ref="H57:H58"/>
    <mergeCell ref="I57:I58"/>
    <mergeCell ref="J57:J58"/>
    <mergeCell ref="K57:K58"/>
    <mergeCell ref="L57:L58"/>
    <mergeCell ref="A55:A56"/>
    <mergeCell ref="B55:B56"/>
    <mergeCell ref="C55:C56"/>
    <mergeCell ref="D55:F56"/>
    <mergeCell ref="G55:G56"/>
    <mergeCell ref="H55:H56"/>
    <mergeCell ref="I55:I56"/>
    <mergeCell ref="J55:J56"/>
    <mergeCell ref="K55:K56"/>
    <mergeCell ref="K76:K77"/>
    <mergeCell ref="L76:L77"/>
    <mergeCell ref="A79:A80"/>
    <mergeCell ref="B79:B80"/>
    <mergeCell ref="C79:C80"/>
    <mergeCell ref="D79:F80"/>
    <mergeCell ref="G79:G80"/>
    <mergeCell ref="H79:H80"/>
    <mergeCell ref="I79:I80"/>
    <mergeCell ref="J79:J80"/>
    <mergeCell ref="K79:K80"/>
    <mergeCell ref="L79:L80"/>
    <mergeCell ref="B59:F59"/>
    <mergeCell ref="A60:C61"/>
    <mergeCell ref="D60:E61"/>
    <mergeCell ref="A62:C63"/>
    <mergeCell ref="D62:E63"/>
    <mergeCell ref="A76:A77"/>
    <mergeCell ref="B76:E77"/>
    <mergeCell ref="F76:F77"/>
    <mergeCell ref="G76:H77"/>
    <mergeCell ref="L81:L82"/>
    <mergeCell ref="A83:A84"/>
    <mergeCell ref="B83:B84"/>
    <mergeCell ref="C83:C84"/>
    <mergeCell ref="D83:F84"/>
    <mergeCell ref="G83:G84"/>
    <mergeCell ref="H83:H84"/>
    <mergeCell ref="I83:I84"/>
    <mergeCell ref="J83:J84"/>
    <mergeCell ref="K83:K84"/>
    <mergeCell ref="L83:L84"/>
    <mergeCell ref="A81:A82"/>
    <mergeCell ref="B81:B82"/>
    <mergeCell ref="C81:C82"/>
    <mergeCell ref="D81:F82"/>
    <mergeCell ref="G81:G82"/>
    <mergeCell ref="H81:H82"/>
    <mergeCell ref="I81:I82"/>
    <mergeCell ref="J81:J82"/>
    <mergeCell ref="K81:K82"/>
    <mergeCell ref="L85:L86"/>
    <mergeCell ref="A87:A88"/>
    <mergeCell ref="B87:B88"/>
    <mergeCell ref="C87:C88"/>
    <mergeCell ref="D87:F88"/>
    <mergeCell ref="G87:G88"/>
    <mergeCell ref="H87:H88"/>
    <mergeCell ref="I87:I88"/>
    <mergeCell ref="J87:J88"/>
    <mergeCell ref="K87:K88"/>
    <mergeCell ref="L87:L88"/>
    <mergeCell ref="A85:A86"/>
    <mergeCell ref="B85:B86"/>
    <mergeCell ref="C85:C86"/>
    <mergeCell ref="D85:F86"/>
    <mergeCell ref="G85:G86"/>
    <mergeCell ref="H85:H86"/>
    <mergeCell ref="I85:I86"/>
    <mergeCell ref="J85:J86"/>
    <mergeCell ref="K85:K86"/>
    <mergeCell ref="L89:L90"/>
    <mergeCell ref="B91:F91"/>
    <mergeCell ref="A92:A93"/>
    <mergeCell ref="B92:B93"/>
    <mergeCell ref="C92:C93"/>
    <mergeCell ref="D92:F93"/>
    <mergeCell ref="G92:G93"/>
    <mergeCell ref="H92:H93"/>
    <mergeCell ref="I92:I93"/>
    <mergeCell ref="J92:J93"/>
    <mergeCell ref="K92:K93"/>
    <mergeCell ref="L92:L93"/>
    <mergeCell ref="A89:A90"/>
    <mergeCell ref="B89:B90"/>
    <mergeCell ref="C89:C90"/>
    <mergeCell ref="D89:F90"/>
    <mergeCell ref="G89:G90"/>
    <mergeCell ref="H89:H90"/>
    <mergeCell ref="I89:I90"/>
    <mergeCell ref="J89:J90"/>
    <mergeCell ref="K89:K90"/>
    <mergeCell ref="L94:L95"/>
    <mergeCell ref="A96:A97"/>
    <mergeCell ref="B96:B97"/>
    <mergeCell ref="C96:C97"/>
    <mergeCell ref="D96:F97"/>
    <mergeCell ref="G96:G97"/>
    <mergeCell ref="H96:H97"/>
    <mergeCell ref="I96:I97"/>
    <mergeCell ref="J96:J97"/>
    <mergeCell ref="K96:K97"/>
    <mergeCell ref="L96:L97"/>
    <mergeCell ref="A94:A95"/>
    <mergeCell ref="B94:B95"/>
    <mergeCell ref="C94:C95"/>
    <mergeCell ref="D94:F95"/>
    <mergeCell ref="G94:G95"/>
    <mergeCell ref="H94:H95"/>
    <mergeCell ref="I94:I95"/>
    <mergeCell ref="J94:J95"/>
    <mergeCell ref="K94:K95"/>
    <mergeCell ref="L98:L99"/>
    <mergeCell ref="B100:B101"/>
    <mergeCell ref="C100:C101"/>
    <mergeCell ref="D100:F101"/>
    <mergeCell ref="G100:G101"/>
    <mergeCell ref="H100:H101"/>
    <mergeCell ref="I100:I101"/>
    <mergeCell ref="J100:J101"/>
    <mergeCell ref="K100:K101"/>
    <mergeCell ref="L100:L101"/>
    <mergeCell ref="A98:A99"/>
    <mergeCell ref="B98:B99"/>
    <mergeCell ref="C98:C99"/>
    <mergeCell ref="D98:F99"/>
    <mergeCell ref="G98:G99"/>
    <mergeCell ref="H98:H99"/>
    <mergeCell ref="I98:I99"/>
    <mergeCell ref="J98:J99"/>
    <mergeCell ref="K98:K99"/>
    <mergeCell ref="L102:L103"/>
    <mergeCell ref="B104:F104"/>
    <mergeCell ref="A106:A107"/>
    <mergeCell ref="B106:E107"/>
    <mergeCell ref="F106:F107"/>
    <mergeCell ref="G106:H107"/>
    <mergeCell ref="K106:K107"/>
    <mergeCell ref="L106:L107"/>
    <mergeCell ref="A109:A110"/>
    <mergeCell ref="B109:B110"/>
    <mergeCell ref="C109:C110"/>
    <mergeCell ref="D109:F110"/>
    <mergeCell ref="G109:G110"/>
    <mergeCell ref="H109:H110"/>
    <mergeCell ref="I109:I110"/>
    <mergeCell ref="J109:J110"/>
    <mergeCell ref="K109:K110"/>
    <mergeCell ref="L109:L110"/>
    <mergeCell ref="A102:A103"/>
    <mergeCell ref="B102:B103"/>
    <mergeCell ref="C102:C103"/>
    <mergeCell ref="D102:F103"/>
    <mergeCell ref="G102:G103"/>
    <mergeCell ref="H102:H103"/>
    <mergeCell ref="I102:I103"/>
    <mergeCell ref="J102:J103"/>
    <mergeCell ref="K102:K103"/>
    <mergeCell ref="L111:L112"/>
    <mergeCell ref="A113:A114"/>
    <mergeCell ref="B113:B114"/>
    <mergeCell ref="C113:C114"/>
    <mergeCell ref="D113:F114"/>
    <mergeCell ref="G113:G114"/>
    <mergeCell ref="H113:H114"/>
    <mergeCell ref="I113:I114"/>
    <mergeCell ref="J113:J114"/>
    <mergeCell ref="K113:K114"/>
    <mergeCell ref="L113:L114"/>
    <mergeCell ref="A111:A112"/>
    <mergeCell ref="B111:B112"/>
    <mergeCell ref="C111:C112"/>
    <mergeCell ref="D111:F112"/>
    <mergeCell ref="G111:G112"/>
    <mergeCell ref="H111:H112"/>
    <mergeCell ref="I111:I112"/>
    <mergeCell ref="J111:J112"/>
    <mergeCell ref="K111:K112"/>
    <mergeCell ref="L115:L116"/>
    <mergeCell ref="A117:A118"/>
    <mergeCell ref="B117:B118"/>
    <mergeCell ref="C117:C118"/>
    <mergeCell ref="D117:F118"/>
    <mergeCell ref="G117:G118"/>
    <mergeCell ref="H117:H118"/>
    <mergeCell ref="I117:I118"/>
    <mergeCell ref="J117:J118"/>
    <mergeCell ref="K117:K118"/>
    <mergeCell ref="L117:L118"/>
    <mergeCell ref="A115:A116"/>
    <mergeCell ref="B115:B116"/>
    <mergeCell ref="C115:C116"/>
    <mergeCell ref="D115:F116"/>
    <mergeCell ref="G115:G116"/>
    <mergeCell ref="H115:H116"/>
    <mergeCell ref="I115:I116"/>
    <mergeCell ref="J115:J116"/>
    <mergeCell ref="K115:K116"/>
    <mergeCell ref="L119:L120"/>
    <mergeCell ref="B121:F121"/>
    <mergeCell ref="A122:A123"/>
    <mergeCell ref="B122:B123"/>
    <mergeCell ref="C122:C123"/>
    <mergeCell ref="D122:F123"/>
    <mergeCell ref="G122:G123"/>
    <mergeCell ref="H122:H123"/>
    <mergeCell ref="I122:I123"/>
    <mergeCell ref="J122:J123"/>
    <mergeCell ref="K122:K123"/>
    <mergeCell ref="L122:L123"/>
    <mergeCell ref="A119:A120"/>
    <mergeCell ref="B119:B120"/>
    <mergeCell ref="C119:C120"/>
    <mergeCell ref="D119:F120"/>
    <mergeCell ref="G119:G120"/>
    <mergeCell ref="H119:H120"/>
    <mergeCell ref="I119:I120"/>
    <mergeCell ref="J119:J120"/>
    <mergeCell ref="K119:K120"/>
    <mergeCell ref="L124:L125"/>
    <mergeCell ref="A126:A127"/>
    <mergeCell ref="B126:B127"/>
    <mergeCell ref="C126:C127"/>
    <mergeCell ref="D126:F127"/>
    <mergeCell ref="G126:G127"/>
    <mergeCell ref="H126:H127"/>
    <mergeCell ref="I126:I127"/>
    <mergeCell ref="J126:J127"/>
    <mergeCell ref="K126:K127"/>
    <mergeCell ref="L126:L127"/>
    <mergeCell ref="A124:A125"/>
    <mergeCell ref="B124:B125"/>
    <mergeCell ref="C124:C125"/>
    <mergeCell ref="D124:F125"/>
    <mergeCell ref="G124:G125"/>
    <mergeCell ref="H124:H125"/>
    <mergeCell ref="I124:I125"/>
    <mergeCell ref="J124:J125"/>
    <mergeCell ref="K124:K125"/>
    <mergeCell ref="L128:L129"/>
    <mergeCell ref="A130:A131"/>
    <mergeCell ref="B130:B131"/>
    <mergeCell ref="C130:C131"/>
    <mergeCell ref="D130:F131"/>
    <mergeCell ref="G130:G131"/>
    <mergeCell ref="H130:H131"/>
    <mergeCell ref="I130:I131"/>
    <mergeCell ref="J130:J131"/>
    <mergeCell ref="K130:K131"/>
    <mergeCell ref="L130:L131"/>
    <mergeCell ref="A128:A129"/>
    <mergeCell ref="B128:B129"/>
    <mergeCell ref="C128:C129"/>
    <mergeCell ref="D128:F129"/>
    <mergeCell ref="G128:G129"/>
    <mergeCell ref="H128:H129"/>
    <mergeCell ref="I128:I129"/>
    <mergeCell ref="J128:J129"/>
    <mergeCell ref="K128:K129"/>
    <mergeCell ref="K147:K148"/>
    <mergeCell ref="L147:L148"/>
    <mergeCell ref="A150:A151"/>
    <mergeCell ref="B150:B151"/>
    <mergeCell ref="C150:C151"/>
    <mergeCell ref="D150:F151"/>
    <mergeCell ref="G150:G151"/>
    <mergeCell ref="H150:H151"/>
    <mergeCell ref="I150:I151"/>
    <mergeCell ref="J150:J151"/>
    <mergeCell ref="K150:K151"/>
    <mergeCell ref="L150:L151"/>
    <mergeCell ref="B132:F132"/>
    <mergeCell ref="A133:C134"/>
    <mergeCell ref="D133:E134"/>
    <mergeCell ref="A135:C136"/>
    <mergeCell ref="D135:E136"/>
    <mergeCell ref="A147:A148"/>
    <mergeCell ref="B147:E148"/>
    <mergeCell ref="F147:F148"/>
    <mergeCell ref="G147:H148"/>
    <mergeCell ref="L152:L153"/>
    <mergeCell ref="A154:A155"/>
    <mergeCell ref="B154:B155"/>
    <mergeCell ref="C154:C155"/>
    <mergeCell ref="D154:F155"/>
    <mergeCell ref="G154:G155"/>
    <mergeCell ref="H154:H155"/>
    <mergeCell ref="I154:I155"/>
    <mergeCell ref="J154:J155"/>
    <mergeCell ref="K154:K155"/>
    <mergeCell ref="L154:L155"/>
    <mergeCell ref="A152:A153"/>
    <mergeCell ref="B152:B153"/>
    <mergeCell ref="C152:C153"/>
    <mergeCell ref="D152:F153"/>
    <mergeCell ref="G152:G153"/>
    <mergeCell ref="H152:H153"/>
    <mergeCell ref="I152:I153"/>
    <mergeCell ref="J152:J153"/>
    <mergeCell ref="K152:K153"/>
    <mergeCell ref="L156:L157"/>
    <mergeCell ref="A158:A159"/>
    <mergeCell ref="B158:B159"/>
    <mergeCell ref="C158:C159"/>
    <mergeCell ref="D158:F159"/>
    <mergeCell ref="G158:G159"/>
    <mergeCell ref="H158:H159"/>
    <mergeCell ref="I158:I159"/>
    <mergeCell ref="J158:J159"/>
    <mergeCell ref="K158:K159"/>
    <mergeCell ref="L158:L159"/>
    <mergeCell ref="A156:A157"/>
    <mergeCell ref="B156:B157"/>
    <mergeCell ref="C156:C157"/>
    <mergeCell ref="D156:F157"/>
    <mergeCell ref="G156:G157"/>
    <mergeCell ref="H156:H157"/>
    <mergeCell ref="I156:I157"/>
    <mergeCell ref="J156:J157"/>
    <mergeCell ref="K156:K157"/>
    <mergeCell ref="L160:L161"/>
    <mergeCell ref="B162:F162"/>
    <mergeCell ref="A163:A164"/>
    <mergeCell ref="B163:B164"/>
    <mergeCell ref="C163:C164"/>
    <mergeCell ref="D163:F164"/>
    <mergeCell ref="G163:G164"/>
    <mergeCell ref="H163:H164"/>
    <mergeCell ref="I163:I164"/>
    <mergeCell ref="J163:J164"/>
    <mergeCell ref="K163:K164"/>
    <mergeCell ref="L163:L164"/>
    <mergeCell ref="A160:A161"/>
    <mergeCell ref="B160:B161"/>
    <mergeCell ref="C160:C161"/>
    <mergeCell ref="D160:F161"/>
    <mergeCell ref="G160:G161"/>
    <mergeCell ref="H160:H161"/>
    <mergeCell ref="I160:I161"/>
    <mergeCell ref="J160:J161"/>
    <mergeCell ref="K160:K161"/>
    <mergeCell ref="L165:L166"/>
    <mergeCell ref="A167:A168"/>
    <mergeCell ref="B167:B168"/>
    <mergeCell ref="C167:C168"/>
    <mergeCell ref="D167:F168"/>
    <mergeCell ref="G167:G168"/>
    <mergeCell ref="H167:H168"/>
    <mergeCell ref="I167:I168"/>
    <mergeCell ref="J167:J168"/>
    <mergeCell ref="K167:K168"/>
    <mergeCell ref="L167:L168"/>
    <mergeCell ref="A165:A166"/>
    <mergeCell ref="B165:B166"/>
    <mergeCell ref="C165:C166"/>
    <mergeCell ref="D165:F166"/>
    <mergeCell ref="G165:G166"/>
    <mergeCell ref="H165:H166"/>
    <mergeCell ref="I165:I166"/>
    <mergeCell ref="J165:J166"/>
    <mergeCell ref="K165:K166"/>
    <mergeCell ref="L169:L170"/>
    <mergeCell ref="A171:A172"/>
    <mergeCell ref="B171:B172"/>
    <mergeCell ref="C171:C172"/>
    <mergeCell ref="D171:F172"/>
    <mergeCell ref="G171:G172"/>
    <mergeCell ref="H171:H172"/>
    <mergeCell ref="I171:I172"/>
    <mergeCell ref="J171:J172"/>
    <mergeCell ref="K171:K172"/>
    <mergeCell ref="L171:L172"/>
    <mergeCell ref="A169:A170"/>
    <mergeCell ref="B169:B170"/>
    <mergeCell ref="C169:C170"/>
    <mergeCell ref="D169:F170"/>
    <mergeCell ref="G169:G170"/>
    <mergeCell ref="H169:H170"/>
    <mergeCell ref="I169:I170"/>
    <mergeCell ref="J169:J170"/>
    <mergeCell ref="K169:K170"/>
    <mergeCell ref="L173:L174"/>
    <mergeCell ref="B175:F175"/>
    <mergeCell ref="A177:A178"/>
    <mergeCell ref="B177:E178"/>
    <mergeCell ref="F177:F178"/>
    <mergeCell ref="G177:H178"/>
    <mergeCell ref="K177:K178"/>
    <mergeCell ref="L177:L178"/>
    <mergeCell ref="A180:A181"/>
    <mergeCell ref="B180:B181"/>
    <mergeCell ref="C180:C181"/>
    <mergeCell ref="D180:F181"/>
    <mergeCell ref="G180:G181"/>
    <mergeCell ref="H180:H181"/>
    <mergeCell ref="I180:I181"/>
    <mergeCell ref="J180:J181"/>
    <mergeCell ref="K180:K181"/>
    <mergeCell ref="L180:L181"/>
    <mergeCell ref="A173:A174"/>
    <mergeCell ref="B173:B174"/>
    <mergeCell ref="C173:C174"/>
    <mergeCell ref="D173:F174"/>
    <mergeCell ref="G173:G174"/>
    <mergeCell ref="H173:H174"/>
    <mergeCell ref="I173:I174"/>
    <mergeCell ref="J173:J174"/>
    <mergeCell ref="K173:K174"/>
    <mergeCell ref="L182:L183"/>
    <mergeCell ref="A184:A185"/>
    <mergeCell ref="B184:B185"/>
    <mergeCell ref="C184:C185"/>
    <mergeCell ref="D184:F185"/>
    <mergeCell ref="G184:G185"/>
    <mergeCell ref="H184:H185"/>
    <mergeCell ref="I184:I185"/>
    <mergeCell ref="J184:J185"/>
    <mergeCell ref="K184:K185"/>
    <mergeCell ref="L184:L185"/>
    <mergeCell ref="A182:A183"/>
    <mergeCell ref="B182:B183"/>
    <mergeCell ref="C182:C183"/>
    <mergeCell ref="D182:F183"/>
    <mergeCell ref="G182:G183"/>
    <mergeCell ref="H182:H183"/>
    <mergeCell ref="I182:I183"/>
    <mergeCell ref="J182:J183"/>
    <mergeCell ref="K182:K183"/>
    <mergeCell ref="L186:L187"/>
    <mergeCell ref="A188:A189"/>
    <mergeCell ref="B188:B189"/>
    <mergeCell ref="C188:C189"/>
    <mergeCell ref="D188:F189"/>
    <mergeCell ref="G188:G189"/>
    <mergeCell ref="H188:H189"/>
    <mergeCell ref="I188:I189"/>
    <mergeCell ref="J188:J189"/>
    <mergeCell ref="K188:K189"/>
    <mergeCell ref="L188:L189"/>
    <mergeCell ref="A186:A187"/>
    <mergeCell ref="B186:B187"/>
    <mergeCell ref="C186:C187"/>
    <mergeCell ref="D186:F187"/>
    <mergeCell ref="G186:G187"/>
    <mergeCell ref="H186:H187"/>
    <mergeCell ref="I186:I187"/>
    <mergeCell ref="J186:J187"/>
    <mergeCell ref="K186:K187"/>
    <mergeCell ref="K191:K192"/>
    <mergeCell ref="L191:L192"/>
    <mergeCell ref="A193:A194"/>
    <mergeCell ref="B193:B194"/>
    <mergeCell ref="C193:C194"/>
    <mergeCell ref="D193:F194"/>
    <mergeCell ref="G193:G194"/>
    <mergeCell ref="H193:H194"/>
    <mergeCell ref="I193:I194"/>
    <mergeCell ref="J193:J194"/>
    <mergeCell ref="K193:K194"/>
    <mergeCell ref="L193:L194"/>
    <mergeCell ref="B190:F190"/>
    <mergeCell ref="A191:A192"/>
    <mergeCell ref="B191:B192"/>
    <mergeCell ref="C191:C192"/>
    <mergeCell ref="D191:F192"/>
    <mergeCell ref="G191:G192"/>
    <mergeCell ref="H191:H192"/>
    <mergeCell ref="I191:I192"/>
    <mergeCell ref="J191:J192"/>
    <mergeCell ref="L195:L196"/>
    <mergeCell ref="A197:A198"/>
    <mergeCell ref="B197:B198"/>
    <mergeCell ref="C197:C198"/>
    <mergeCell ref="D197:F198"/>
    <mergeCell ref="G197:G198"/>
    <mergeCell ref="H197:H198"/>
    <mergeCell ref="I197:I198"/>
    <mergeCell ref="J197:J198"/>
    <mergeCell ref="K197:K198"/>
    <mergeCell ref="L197:L198"/>
    <mergeCell ref="A195:A196"/>
    <mergeCell ref="B195:B196"/>
    <mergeCell ref="C195:C196"/>
    <mergeCell ref="D195:F196"/>
    <mergeCell ref="G195:G196"/>
    <mergeCell ref="H195:H196"/>
    <mergeCell ref="I195:I196"/>
    <mergeCell ref="J195:J196"/>
    <mergeCell ref="K195:K196"/>
    <mergeCell ref="L199:L200"/>
    <mergeCell ref="A201:A202"/>
    <mergeCell ref="B201:B202"/>
    <mergeCell ref="C201:C202"/>
    <mergeCell ref="D201:F202"/>
    <mergeCell ref="G201:G202"/>
    <mergeCell ref="H201:H202"/>
    <mergeCell ref="I201:I202"/>
    <mergeCell ref="J201:J202"/>
    <mergeCell ref="K201:K202"/>
    <mergeCell ref="L201:L202"/>
    <mergeCell ref="A199:A200"/>
    <mergeCell ref="B199:B200"/>
    <mergeCell ref="C199:C200"/>
    <mergeCell ref="D199:F200"/>
    <mergeCell ref="G199:G200"/>
    <mergeCell ref="H199:H200"/>
    <mergeCell ref="I199:I200"/>
    <mergeCell ref="J199:J200"/>
    <mergeCell ref="K199:K200"/>
    <mergeCell ref="K218:K219"/>
    <mergeCell ref="L218:L219"/>
    <mergeCell ref="A221:A222"/>
    <mergeCell ref="B221:B222"/>
    <mergeCell ref="C221:C222"/>
    <mergeCell ref="D221:F222"/>
    <mergeCell ref="G221:G222"/>
    <mergeCell ref="H221:H222"/>
    <mergeCell ref="I221:I222"/>
    <mergeCell ref="J221:J222"/>
    <mergeCell ref="K221:K222"/>
    <mergeCell ref="L221:L222"/>
    <mergeCell ref="B203:F203"/>
    <mergeCell ref="A204:C205"/>
    <mergeCell ref="D204:E205"/>
    <mergeCell ref="A206:C207"/>
    <mergeCell ref="D206:E207"/>
    <mergeCell ref="A218:A219"/>
    <mergeCell ref="B218:E219"/>
    <mergeCell ref="F218:F219"/>
    <mergeCell ref="G218:H219"/>
    <mergeCell ref="L223:L224"/>
    <mergeCell ref="A225:A226"/>
    <mergeCell ref="B225:B226"/>
    <mergeCell ref="C225:C226"/>
    <mergeCell ref="D225:F226"/>
    <mergeCell ref="G225:G226"/>
    <mergeCell ref="H225:H226"/>
    <mergeCell ref="I225:I226"/>
    <mergeCell ref="J225:J226"/>
    <mergeCell ref="K225:K226"/>
    <mergeCell ref="L225:L226"/>
    <mergeCell ref="A223:A224"/>
    <mergeCell ref="B223:B224"/>
    <mergeCell ref="C223:C224"/>
    <mergeCell ref="D223:F224"/>
    <mergeCell ref="G223:G224"/>
    <mergeCell ref="H223:H224"/>
    <mergeCell ref="I223:I224"/>
    <mergeCell ref="J223:J224"/>
    <mergeCell ref="K223:K224"/>
    <mergeCell ref="L227:L228"/>
    <mergeCell ref="A229:A230"/>
    <mergeCell ref="B229:B230"/>
    <mergeCell ref="C229:C230"/>
    <mergeCell ref="D229:F230"/>
    <mergeCell ref="G229:G230"/>
    <mergeCell ref="H229:H230"/>
    <mergeCell ref="I229:I230"/>
    <mergeCell ref="J229:J230"/>
    <mergeCell ref="K229:K230"/>
    <mergeCell ref="L229:L230"/>
    <mergeCell ref="A227:A228"/>
    <mergeCell ref="B227:B228"/>
    <mergeCell ref="C227:C228"/>
    <mergeCell ref="D227:F228"/>
    <mergeCell ref="G227:G228"/>
    <mergeCell ref="H227:H228"/>
    <mergeCell ref="I227:I228"/>
    <mergeCell ref="J227:J228"/>
    <mergeCell ref="K227:K228"/>
    <mergeCell ref="L231:L232"/>
    <mergeCell ref="A233:A234"/>
    <mergeCell ref="B233:B234"/>
    <mergeCell ref="C233:C234"/>
    <mergeCell ref="D233:F234"/>
    <mergeCell ref="G233:G234"/>
    <mergeCell ref="H233:H234"/>
    <mergeCell ref="I233:I234"/>
    <mergeCell ref="J233:J234"/>
    <mergeCell ref="K233:K234"/>
    <mergeCell ref="L233:L234"/>
    <mergeCell ref="A231:A232"/>
    <mergeCell ref="B231:B232"/>
    <mergeCell ref="C231:C232"/>
    <mergeCell ref="D231:F232"/>
    <mergeCell ref="G231:G232"/>
    <mergeCell ref="H231:H232"/>
    <mergeCell ref="I231:I232"/>
    <mergeCell ref="J231:J232"/>
    <mergeCell ref="K231:K232"/>
    <mergeCell ref="K236:K237"/>
    <mergeCell ref="L236:L237"/>
    <mergeCell ref="A238:A239"/>
    <mergeCell ref="B238:B239"/>
    <mergeCell ref="C238:C239"/>
    <mergeCell ref="D238:F239"/>
    <mergeCell ref="G238:G239"/>
    <mergeCell ref="H238:H239"/>
    <mergeCell ref="I238:I239"/>
    <mergeCell ref="J238:J239"/>
    <mergeCell ref="K238:K239"/>
    <mergeCell ref="L238:L239"/>
    <mergeCell ref="B235:F235"/>
    <mergeCell ref="A236:A237"/>
    <mergeCell ref="B236:B237"/>
    <mergeCell ref="C236:C237"/>
    <mergeCell ref="D236:F237"/>
    <mergeCell ref="G236:G237"/>
    <mergeCell ref="H236:H237"/>
    <mergeCell ref="I236:I237"/>
    <mergeCell ref="J236:J237"/>
    <mergeCell ref="L240:L241"/>
    <mergeCell ref="A242:A243"/>
    <mergeCell ref="B242:B243"/>
    <mergeCell ref="C242:C243"/>
    <mergeCell ref="D242:F243"/>
    <mergeCell ref="G242:G243"/>
    <mergeCell ref="H242:H243"/>
    <mergeCell ref="I242:I243"/>
    <mergeCell ref="J242:J243"/>
    <mergeCell ref="K242:K243"/>
    <mergeCell ref="L242:L243"/>
    <mergeCell ref="A240:A241"/>
    <mergeCell ref="B240:B241"/>
    <mergeCell ref="C240:C241"/>
    <mergeCell ref="D240:F241"/>
    <mergeCell ref="G240:G241"/>
    <mergeCell ref="H240:H241"/>
    <mergeCell ref="I240:I241"/>
    <mergeCell ref="J240:J241"/>
    <mergeCell ref="K240:K241"/>
    <mergeCell ref="L244:L245"/>
    <mergeCell ref="A246:A247"/>
    <mergeCell ref="B246:B247"/>
    <mergeCell ref="C246:C247"/>
    <mergeCell ref="D246:F247"/>
    <mergeCell ref="G246:G247"/>
    <mergeCell ref="H246:H247"/>
    <mergeCell ref="I246:I247"/>
    <mergeCell ref="J246:J247"/>
    <mergeCell ref="K246:K247"/>
    <mergeCell ref="L246:L247"/>
    <mergeCell ref="A244:A245"/>
    <mergeCell ref="B244:B245"/>
    <mergeCell ref="C244:C245"/>
    <mergeCell ref="D244:F245"/>
    <mergeCell ref="G244:G245"/>
    <mergeCell ref="H244:H245"/>
    <mergeCell ref="I244:I245"/>
    <mergeCell ref="J244:J245"/>
    <mergeCell ref="K244:K245"/>
    <mergeCell ref="B248:F248"/>
    <mergeCell ref="A250:A251"/>
    <mergeCell ref="B250:E251"/>
    <mergeCell ref="F250:F251"/>
    <mergeCell ref="G250:H251"/>
    <mergeCell ref="K250:K251"/>
    <mergeCell ref="L250:L251"/>
    <mergeCell ref="A253:A254"/>
    <mergeCell ref="B253:B254"/>
    <mergeCell ref="C253:C254"/>
    <mergeCell ref="D253:F254"/>
    <mergeCell ref="G253:G254"/>
    <mergeCell ref="H253:H254"/>
    <mergeCell ref="I253:I254"/>
    <mergeCell ref="J253:J254"/>
    <mergeCell ref="K253:K254"/>
    <mergeCell ref="L253:L254"/>
    <mergeCell ref="L255:L256"/>
    <mergeCell ref="A257:A258"/>
    <mergeCell ref="B257:B258"/>
    <mergeCell ref="C257:C258"/>
    <mergeCell ref="D257:F258"/>
    <mergeCell ref="G257:G258"/>
    <mergeCell ref="H257:H258"/>
    <mergeCell ref="I257:I258"/>
    <mergeCell ref="J257:J258"/>
    <mergeCell ref="K257:K258"/>
    <mergeCell ref="L257:L258"/>
    <mergeCell ref="A255:A256"/>
    <mergeCell ref="B255:B256"/>
    <mergeCell ref="C255:C256"/>
    <mergeCell ref="D255:F256"/>
    <mergeCell ref="G255:G256"/>
    <mergeCell ref="H255:H256"/>
    <mergeCell ref="I255:I256"/>
    <mergeCell ref="J255:J256"/>
    <mergeCell ref="K255:K256"/>
    <mergeCell ref="L259:L260"/>
    <mergeCell ref="A261:A262"/>
    <mergeCell ref="B261:B262"/>
    <mergeCell ref="C261:C262"/>
    <mergeCell ref="D261:F262"/>
    <mergeCell ref="G261:G262"/>
    <mergeCell ref="H261:H262"/>
    <mergeCell ref="I261:I262"/>
    <mergeCell ref="J261:J262"/>
    <mergeCell ref="K261:K262"/>
    <mergeCell ref="L261:L262"/>
    <mergeCell ref="A259:A260"/>
    <mergeCell ref="B259:B260"/>
    <mergeCell ref="C259:C260"/>
    <mergeCell ref="D259:F260"/>
    <mergeCell ref="G259:G260"/>
    <mergeCell ref="H259:H260"/>
    <mergeCell ref="I259:I260"/>
    <mergeCell ref="J259:J260"/>
    <mergeCell ref="K259:K260"/>
    <mergeCell ref="L263:L264"/>
    <mergeCell ref="B265:F265"/>
    <mergeCell ref="A266:A267"/>
    <mergeCell ref="B266:B267"/>
    <mergeCell ref="C266:C267"/>
    <mergeCell ref="D266:F267"/>
    <mergeCell ref="G266:G267"/>
    <mergeCell ref="H266:H267"/>
    <mergeCell ref="I266:I267"/>
    <mergeCell ref="J266:J267"/>
    <mergeCell ref="K266:K267"/>
    <mergeCell ref="L266:L267"/>
    <mergeCell ref="A263:A264"/>
    <mergeCell ref="B263:B264"/>
    <mergeCell ref="C263:C264"/>
    <mergeCell ref="D263:F264"/>
    <mergeCell ref="G263:G264"/>
    <mergeCell ref="H263:H264"/>
    <mergeCell ref="I263:I264"/>
    <mergeCell ref="J263:J264"/>
    <mergeCell ref="K263:K264"/>
    <mergeCell ref="L268:L269"/>
    <mergeCell ref="A270:A271"/>
    <mergeCell ref="B270:B271"/>
    <mergeCell ref="C270:C271"/>
    <mergeCell ref="D270:F271"/>
    <mergeCell ref="G270:G271"/>
    <mergeCell ref="H270:H271"/>
    <mergeCell ref="I270:I271"/>
    <mergeCell ref="J270:J271"/>
    <mergeCell ref="K270:K271"/>
    <mergeCell ref="L270:L271"/>
    <mergeCell ref="A268:A269"/>
    <mergeCell ref="B268:B269"/>
    <mergeCell ref="C268:C269"/>
    <mergeCell ref="D268:F269"/>
    <mergeCell ref="G268:G269"/>
    <mergeCell ref="H268:H269"/>
    <mergeCell ref="I268:I269"/>
    <mergeCell ref="J268:J269"/>
    <mergeCell ref="K268:K269"/>
    <mergeCell ref="L272:L273"/>
    <mergeCell ref="A274:A275"/>
    <mergeCell ref="B274:B275"/>
    <mergeCell ref="C274:C275"/>
    <mergeCell ref="D274:F275"/>
    <mergeCell ref="G274:G275"/>
    <mergeCell ref="H274:H275"/>
    <mergeCell ref="I274:I275"/>
    <mergeCell ref="J274:J275"/>
    <mergeCell ref="K274:K275"/>
    <mergeCell ref="L274:L275"/>
    <mergeCell ref="A272:A273"/>
    <mergeCell ref="B272:B273"/>
    <mergeCell ref="C272:C273"/>
    <mergeCell ref="D272:F273"/>
    <mergeCell ref="G272:G273"/>
    <mergeCell ref="H272:H273"/>
    <mergeCell ref="I272:I273"/>
    <mergeCell ref="J272:J273"/>
    <mergeCell ref="K272:K273"/>
    <mergeCell ref="K287:K288"/>
    <mergeCell ref="L287:L288"/>
    <mergeCell ref="A290:A291"/>
    <mergeCell ref="B290:B291"/>
    <mergeCell ref="C290:C291"/>
    <mergeCell ref="D290:F291"/>
    <mergeCell ref="G290:G291"/>
    <mergeCell ref="H290:H291"/>
    <mergeCell ref="I290:I291"/>
    <mergeCell ref="J290:J291"/>
    <mergeCell ref="K290:K291"/>
    <mergeCell ref="L290:L291"/>
    <mergeCell ref="B276:F276"/>
    <mergeCell ref="A277:C278"/>
    <mergeCell ref="D277:E278"/>
    <mergeCell ref="A279:C280"/>
    <mergeCell ref="D279:E280"/>
    <mergeCell ref="A287:A288"/>
    <mergeCell ref="B287:E288"/>
    <mergeCell ref="F287:F288"/>
    <mergeCell ref="G287:H288"/>
    <mergeCell ref="L292:L293"/>
    <mergeCell ref="A294:A295"/>
    <mergeCell ref="B294:B295"/>
    <mergeCell ref="C294:C295"/>
    <mergeCell ref="D294:F295"/>
    <mergeCell ref="G294:G295"/>
    <mergeCell ref="H294:H295"/>
    <mergeCell ref="I294:I295"/>
    <mergeCell ref="J294:J295"/>
    <mergeCell ref="K294:K295"/>
    <mergeCell ref="L294:L295"/>
    <mergeCell ref="A292:A293"/>
    <mergeCell ref="B292:B293"/>
    <mergeCell ref="C292:C293"/>
    <mergeCell ref="D292:F293"/>
    <mergeCell ref="G292:G293"/>
    <mergeCell ref="H292:H293"/>
    <mergeCell ref="I292:I293"/>
    <mergeCell ref="J292:J293"/>
    <mergeCell ref="K292:K293"/>
    <mergeCell ref="L296:L297"/>
    <mergeCell ref="A298:A299"/>
    <mergeCell ref="B298:B299"/>
    <mergeCell ref="C298:C299"/>
    <mergeCell ref="D298:F299"/>
    <mergeCell ref="G298:G299"/>
    <mergeCell ref="H298:H299"/>
    <mergeCell ref="I298:I299"/>
    <mergeCell ref="J298:J299"/>
    <mergeCell ref="K298:K299"/>
    <mergeCell ref="L298:L299"/>
    <mergeCell ref="A296:A297"/>
    <mergeCell ref="B296:B297"/>
    <mergeCell ref="C296:C297"/>
    <mergeCell ref="D296:F297"/>
    <mergeCell ref="G296:G297"/>
    <mergeCell ref="H296:H297"/>
    <mergeCell ref="I296:I297"/>
    <mergeCell ref="J296:J297"/>
    <mergeCell ref="K296:K297"/>
    <mergeCell ref="L300:L301"/>
    <mergeCell ref="B302:F302"/>
    <mergeCell ref="A303:A304"/>
    <mergeCell ref="B303:B304"/>
    <mergeCell ref="C303:C304"/>
    <mergeCell ref="D303:F304"/>
    <mergeCell ref="G303:G304"/>
    <mergeCell ref="H303:H304"/>
    <mergeCell ref="I303:I304"/>
    <mergeCell ref="J303:J304"/>
    <mergeCell ref="K303:K304"/>
    <mergeCell ref="L303:L304"/>
    <mergeCell ref="A300:A301"/>
    <mergeCell ref="B300:B301"/>
    <mergeCell ref="C300:C301"/>
    <mergeCell ref="D300:F301"/>
    <mergeCell ref="G300:G301"/>
    <mergeCell ref="H300:H301"/>
    <mergeCell ref="I300:I301"/>
    <mergeCell ref="J300:J301"/>
    <mergeCell ref="K300:K301"/>
    <mergeCell ref="L305:L306"/>
    <mergeCell ref="A307:A308"/>
    <mergeCell ref="B307:B308"/>
    <mergeCell ref="C307:C308"/>
    <mergeCell ref="D307:F308"/>
    <mergeCell ref="G307:G308"/>
    <mergeCell ref="H307:H308"/>
    <mergeCell ref="I307:I308"/>
    <mergeCell ref="J307:J308"/>
    <mergeCell ref="K307:K308"/>
    <mergeCell ref="L307:L308"/>
    <mergeCell ref="A305:A306"/>
    <mergeCell ref="B305:B306"/>
    <mergeCell ref="C305:C306"/>
    <mergeCell ref="D305:F306"/>
    <mergeCell ref="G305:G306"/>
    <mergeCell ref="H305:H306"/>
    <mergeCell ref="I305:I306"/>
    <mergeCell ref="J305:J306"/>
    <mergeCell ref="K305:K306"/>
    <mergeCell ref="L309:L310"/>
    <mergeCell ref="A311:A312"/>
    <mergeCell ref="B311:B312"/>
    <mergeCell ref="C311:C312"/>
    <mergeCell ref="D311:F312"/>
    <mergeCell ref="G311:G312"/>
    <mergeCell ref="H311:H312"/>
    <mergeCell ref="I311:I312"/>
    <mergeCell ref="J311:J312"/>
    <mergeCell ref="K311:K312"/>
    <mergeCell ref="L311:L312"/>
    <mergeCell ref="A309:A310"/>
    <mergeCell ref="B309:B310"/>
    <mergeCell ref="C309:C310"/>
    <mergeCell ref="D309:F310"/>
    <mergeCell ref="G309:G310"/>
    <mergeCell ref="H309:H310"/>
    <mergeCell ref="I309:I310"/>
    <mergeCell ref="J309:J310"/>
    <mergeCell ref="K309:K310"/>
    <mergeCell ref="L313:L314"/>
    <mergeCell ref="B315:F315"/>
    <mergeCell ref="A317:A318"/>
    <mergeCell ref="B317:E318"/>
    <mergeCell ref="F317:F318"/>
    <mergeCell ref="G317:H318"/>
    <mergeCell ref="K317:K318"/>
    <mergeCell ref="L317:L318"/>
    <mergeCell ref="A320:A321"/>
    <mergeCell ref="B320:B321"/>
    <mergeCell ref="C320:C321"/>
    <mergeCell ref="D320:F321"/>
    <mergeCell ref="G320:G321"/>
    <mergeCell ref="H320:H321"/>
    <mergeCell ref="I320:I321"/>
    <mergeCell ref="J320:J321"/>
    <mergeCell ref="K320:K321"/>
    <mergeCell ref="L320:L321"/>
    <mergeCell ref="A313:A314"/>
    <mergeCell ref="B313:B314"/>
    <mergeCell ref="C313:C314"/>
    <mergeCell ref="D313:F314"/>
    <mergeCell ref="G313:G314"/>
    <mergeCell ref="H313:H314"/>
    <mergeCell ref="I313:I314"/>
    <mergeCell ref="J313:J314"/>
    <mergeCell ref="K313:K314"/>
    <mergeCell ref="L322:L323"/>
    <mergeCell ref="A324:A325"/>
    <mergeCell ref="B324:B325"/>
    <mergeCell ref="C324:C325"/>
    <mergeCell ref="D324:F325"/>
    <mergeCell ref="G324:G325"/>
    <mergeCell ref="H324:H325"/>
    <mergeCell ref="I324:I325"/>
    <mergeCell ref="J324:J325"/>
    <mergeCell ref="K324:K325"/>
    <mergeCell ref="L324:L325"/>
    <mergeCell ref="A322:A323"/>
    <mergeCell ref="B322:B323"/>
    <mergeCell ref="C322:C323"/>
    <mergeCell ref="D322:F323"/>
    <mergeCell ref="G322:G323"/>
    <mergeCell ref="H322:H323"/>
    <mergeCell ref="I322:I323"/>
    <mergeCell ref="J322:J323"/>
    <mergeCell ref="K322:K323"/>
    <mergeCell ref="L326:L327"/>
    <mergeCell ref="A328:A329"/>
    <mergeCell ref="B328:B329"/>
    <mergeCell ref="C328:C329"/>
    <mergeCell ref="D328:F329"/>
    <mergeCell ref="G328:G329"/>
    <mergeCell ref="H328:H329"/>
    <mergeCell ref="I328:I329"/>
    <mergeCell ref="J328:J329"/>
    <mergeCell ref="K328:K329"/>
    <mergeCell ref="L328:L329"/>
    <mergeCell ref="A326:A327"/>
    <mergeCell ref="B326:B327"/>
    <mergeCell ref="C326:C327"/>
    <mergeCell ref="D326:F327"/>
    <mergeCell ref="G326:G327"/>
    <mergeCell ref="H326:H327"/>
    <mergeCell ref="I326:I327"/>
    <mergeCell ref="J326:J327"/>
    <mergeCell ref="K326:K327"/>
    <mergeCell ref="L330:L331"/>
    <mergeCell ref="A332:A333"/>
    <mergeCell ref="B332:B333"/>
    <mergeCell ref="C332:C333"/>
    <mergeCell ref="D332:F333"/>
    <mergeCell ref="G332:G333"/>
    <mergeCell ref="H332:H333"/>
    <mergeCell ref="I332:I333"/>
    <mergeCell ref="J332:J333"/>
    <mergeCell ref="K332:K333"/>
    <mergeCell ref="L332:L333"/>
    <mergeCell ref="A330:A331"/>
    <mergeCell ref="B330:B331"/>
    <mergeCell ref="C330:C331"/>
    <mergeCell ref="D330:F331"/>
    <mergeCell ref="G330:G331"/>
    <mergeCell ref="H330:H331"/>
    <mergeCell ref="I330:I331"/>
    <mergeCell ref="J330:J331"/>
    <mergeCell ref="K330:K331"/>
    <mergeCell ref="K335:K336"/>
    <mergeCell ref="L335:L336"/>
    <mergeCell ref="A337:A338"/>
    <mergeCell ref="B337:B338"/>
    <mergeCell ref="C337:C338"/>
    <mergeCell ref="D337:F338"/>
    <mergeCell ref="G337:G338"/>
    <mergeCell ref="H337:H338"/>
    <mergeCell ref="I337:I338"/>
    <mergeCell ref="J337:J338"/>
    <mergeCell ref="K337:K338"/>
    <mergeCell ref="L337:L338"/>
    <mergeCell ref="B334:F334"/>
    <mergeCell ref="A335:A336"/>
    <mergeCell ref="B335:B336"/>
    <mergeCell ref="C335:C336"/>
    <mergeCell ref="D335:F336"/>
    <mergeCell ref="G335:G336"/>
    <mergeCell ref="H335:H336"/>
    <mergeCell ref="I335:I336"/>
    <mergeCell ref="J335:J336"/>
    <mergeCell ref="L339:L340"/>
    <mergeCell ref="A341:A342"/>
    <mergeCell ref="B341:B342"/>
    <mergeCell ref="C341:C342"/>
    <mergeCell ref="D341:F342"/>
    <mergeCell ref="G341:G342"/>
    <mergeCell ref="H341:H342"/>
    <mergeCell ref="I341:I342"/>
    <mergeCell ref="J341:J342"/>
    <mergeCell ref="K341:K342"/>
    <mergeCell ref="L341:L342"/>
    <mergeCell ref="A339:A340"/>
    <mergeCell ref="B339:B340"/>
    <mergeCell ref="C339:C340"/>
    <mergeCell ref="D339:F340"/>
    <mergeCell ref="G339:G340"/>
    <mergeCell ref="H339:H340"/>
    <mergeCell ref="I339:I340"/>
    <mergeCell ref="J339:J340"/>
    <mergeCell ref="K339:K340"/>
    <mergeCell ref="B347:F347"/>
    <mergeCell ref="A348:C349"/>
    <mergeCell ref="D348:E349"/>
    <mergeCell ref="A350:C351"/>
    <mergeCell ref="D350:E351"/>
    <mergeCell ref="L343:L344"/>
    <mergeCell ref="A345:A346"/>
    <mergeCell ref="B345:B346"/>
    <mergeCell ref="C345:C346"/>
    <mergeCell ref="D345:F346"/>
    <mergeCell ref="G345:G346"/>
    <mergeCell ref="H345:H346"/>
    <mergeCell ref="I345:I346"/>
    <mergeCell ref="J345:J346"/>
    <mergeCell ref="K345:K346"/>
    <mergeCell ref="L345:L346"/>
    <mergeCell ref="A343:A344"/>
    <mergeCell ref="B343:B344"/>
    <mergeCell ref="C343:C344"/>
    <mergeCell ref="D343:F344"/>
    <mergeCell ref="G343:G344"/>
    <mergeCell ref="H343:H344"/>
    <mergeCell ref="I343:I344"/>
    <mergeCell ref="J343:J344"/>
    <mergeCell ref="K343:K344"/>
  </mergeCells>
  <pageMargins left="0.39370078740157483" right="6.25E-2" top="0.39370078740157483" bottom="0.39370078740157483" header="0" footer="0"/>
  <pageSetup pageOrder="overThenDown" orientation="portrait" r:id="rId1"/>
  <ignoredErrors>
    <ignoredError sqref="G11:L17 G19:L20 G10:H10 G22:L30 G21:I21 K21:L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2022-01-17T03:40:57Z</dcterms:created>
  <dcterms:modified xsi:type="dcterms:W3CDTF">2022-01-21T05:37:10Z</dcterms:modified>
</cp:coreProperties>
</file>