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Концепция качества образования\отчеты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/>
  <c r="I16" i="1"/>
  <c r="K16" i="1"/>
  <c r="M16" i="1"/>
  <c r="O16" i="1"/>
  <c r="Q16" i="1"/>
  <c r="S16" i="1"/>
  <c r="U16" i="1"/>
  <c r="W16" i="1"/>
  <c r="C16" i="1"/>
  <c r="E14" i="1"/>
  <c r="G14" i="1"/>
  <c r="I14" i="1"/>
  <c r="K14" i="1"/>
  <c r="M14" i="1"/>
  <c r="O14" i="1"/>
  <c r="Q14" i="1"/>
  <c r="S14" i="1"/>
  <c r="U14" i="1"/>
  <c r="W14" i="1"/>
  <c r="C14" i="1"/>
  <c r="E12" i="1"/>
  <c r="G12" i="1"/>
  <c r="I12" i="1"/>
  <c r="K12" i="1"/>
  <c r="M12" i="1"/>
  <c r="O12" i="1"/>
  <c r="Q12" i="1"/>
  <c r="S12" i="1"/>
  <c r="U12" i="1"/>
  <c r="W12" i="1"/>
  <c r="C12" i="1"/>
  <c r="E10" i="1"/>
  <c r="G10" i="1"/>
  <c r="I10" i="1"/>
  <c r="K10" i="1"/>
  <c r="M10" i="1"/>
  <c r="O10" i="1"/>
  <c r="Q10" i="1"/>
  <c r="S10" i="1"/>
  <c r="U10" i="1"/>
  <c r="W10" i="1"/>
  <c r="C10" i="1"/>
  <c r="E8" i="1"/>
  <c r="G8" i="1"/>
  <c r="I8" i="1"/>
  <c r="K8" i="1"/>
  <c r="M8" i="1"/>
  <c r="O8" i="1"/>
  <c r="Q8" i="1"/>
  <c r="S8" i="1"/>
  <c r="U8" i="1"/>
  <c r="W8" i="1"/>
  <c r="C8" i="1"/>
  <c r="E6" i="1"/>
  <c r="G6" i="1"/>
  <c r="I6" i="1"/>
  <c r="K6" i="1"/>
  <c r="M6" i="1"/>
  <c r="O6" i="1"/>
  <c r="Q6" i="1"/>
  <c r="S6" i="1"/>
  <c r="U6" i="1"/>
  <c r="W6" i="1"/>
  <c r="C6" i="1"/>
  <c r="AD14" i="1" l="1"/>
  <c r="AD6" i="1"/>
  <c r="AD12" i="1"/>
  <c r="AD10" i="1"/>
  <c r="AD8" i="1"/>
  <c r="AD16" i="1"/>
</calcChain>
</file>

<file path=xl/sharedStrings.xml><?xml version="1.0" encoding="utf-8"?>
<sst xmlns="http://schemas.openxmlformats.org/spreadsheetml/2006/main" count="71" uniqueCount="39">
  <si>
    <t>МАДОУ Детский сад комбинированного вида №14 "Ласточка" р.п. Приютово</t>
  </si>
  <si>
    <t>МАДОУ Детский сад комбинированного вида №23 "Светлячок" г. Белебей</t>
  </si>
  <si>
    <t>МАДОУ Детский сад комбинированного вида №27 "Рябинка" г. Белебей</t>
  </si>
  <si>
    <t>МАДОУ Детский сад комбинированного вида №32 "Дуслык"</t>
  </si>
  <si>
    <t>МАДОУ Детский сад комбинированного вида №35 "Теремок" р.п.Приютово</t>
  </si>
  <si>
    <t>МАДОУ Детский сад комбинированного вида №39 "Радуга" г. Белебей</t>
  </si>
  <si>
    <t>Группы критериев</t>
  </si>
  <si>
    <t>I. Открытость и доступность информации об организации</t>
  </si>
  <si>
    <t>II. Комфортность условий осуществления образовательной деятельности</t>
  </si>
  <si>
    <t>III.Доброжелательность и компетентность</t>
  </si>
  <si>
    <t>IV. Общее удовлетворение качеством</t>
  </si>
  <si>
    <t>Итоговый интегральный показатель по организации</t>
  </si>
  <si>
    <t xml:space="preserve">средние показатели </t>
  </si>
  <si>
    <t>средние показатели</t>
  </si>
  <si>
    <t>№ критерия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</si>
  <si>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</si>
  <si>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</si>
  <si>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</si>
  <si>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</si>
  <si>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</si>
  <si>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</si>
  <si>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</si>
  <si>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</si>
  <si>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</si>
  <si>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</si>
  <si>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</si>
  <si>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</si>
  <si>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</si>
  <si>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4.1.</t>
  </si>
  <si>
    <t>4.2.</t>
  </si>
  <si>
    <t>4.3.</t>
  </si>
  <si>
    <t>Наименование образовательной организации</t>
  </si>
  <si>
    <t>4</t>
  </si>
  <si>
    <t>Интегральный показатель по критерию</t>
  </si>
  <si>
    <t>3</t>
  </si>
  <si>
    <t>5</t>
  </si>
  <si>
    <t>6</t>
  </si>
  <si>
    <t>П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</si>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</sst>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workbookViewId="0">
      <selection activeCell="Z18" sqref="Z18"/>
    </sheetView>
  </sheetViews>
  <sheetFormatPr defaultRowHeight="15" x14ac:dyDescent="0.25"/>
  <cols>
    <col min="1" max="1" width="9.140625" style="8"/>
    <col min="2" max="2" width="55.42578125" style="8" customWidth="1"/>
    <col min="3" max="24" width="5.5703125" style="8" bestFit="1" customWidth="1"/>
    <col min="25" max="25" width="12.5703125" style="8" customWidth="1"/>
    <col min="26" max="26" width="11.85546875" style="8" customWidth="1"/>
    <col min="27" max="29" width="9.28515625" style="8" bestFit="1" customWidth="1"/>
    <col min="30" max="30" width="15.7109375" style="8" customWidth="1"/>
    <col min="31" max="16384" width="9.140625" style="8"/>
  </cols>
  <sheetData>
    <row r="1" spans="1:36" ht="40.5" customHeight="1" x14ac:dyDescent="0.3">
      <c r="A1" s="20" t="s">
        <v>6</v>
      </c>
      <c r="B1" s="20"/>
      <c r="C1" s="6" t="s">
        <v>7</v>
      </c>
      <c r="D1" s="6"/>
      <c r="E1" s="6"/>
      <c r="F1" s="6"/>
      <c r="G1" s="6"/>
      <c r="H1" s="6"/>
      <c r="I1" s="6"/>
      <c r="J1" s="6"/>
      <c r="K1" s="6" t="s">
        <v>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 t="s">
        <v>9</v>
      </c>
      <c r="Z1" s="6"/>
      <c r="AA1" s="6" t="s">
        <v>10</v>
      </c>
      <c r="AB1" s="6"/>
      <c r="AC1" s="6"/>
      <c r="AD1" s="6" t="s">
        <v>11</v>
      </c>
      <c r="AE1" s="7"/>
      <c r="AF1" s="7"/>
      <c r="AG1" s="7"/>
      <c r="AH1" s="7"/>
      <c r="AI1" s="7"/>
      <c r="AJ1" s="7"/>
    </row>
    <row r="2" spans="1:36" ht="27" customHeight="1" x14ac:dyDescent="0.3">
      <c r="A2" s="20"/>
      <c r="B2" s="20"/>
      <c r="C2" s="6" t="s">
        <v>12</v>
      </c>
      <c r="D2" s="6"/>
      <c r="E2" s="6"/>
      <c r="F2" s="6"/>
      <c r="G2" s="6"/>
      <c r="H2" s="6"/>
      <c r="I2" s="6"/>
      <c r="J2" s="6"/>
      <c r="K2" s="6" t="s"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 t="s">
        <v>13</v>
      </c>
      <c r="Z2" s="6"/>
      <c r="AA2" s="6" t="s">
        <v>13</v>
      </c>
      <c r="AB2" s="6"/>
      <c r="AC2" s="6"/>
      <c r="AD2" s="6"/>
      <c r="AE2" s="7"/>
      <c r="AF2" s="7"/>
      <c r="AG2" s="7"/>
      <c r="AH2" s="7"/>
      <c r="AI2" s="7"/>
      <c r="AJ2" s="7"/>
    </row>
    <row r="3" spans="1:36" ht="16.5" x14ac:dyDescent="0.3">
      <c r="A3" s="5" t="s">
        <v>14</v>
      </c>
      <c r="B3" s="5"/>
      <c r="C3" s="5" t="s">
        <v>15</v>
      </c>
      <c r="D3" s="5"/>
      <c r="E3" s="5" t="s">
        <v>16</v>
      </c>
      <c r="F3" s="5"/>
      <c r="G3" s="5" t="s">
        <v>17</v>
      </c>
      <c r="H3" s="5"/>
      <c r="I3" s="5" t="s">
        <v>18</v>
      </c>
      <c r="J3" s="5"/>
      <c r="K3" s="5" t="s">
        <v>19</v>
      </c>
      <c r="L3" s="5"/>
      <c r="M3" s="5" t="s">
        <v>20</v>
      </c>
      <c r="N3" s="5"/>
      <c r="O3" s="5" t="s">
        <v>21</v>
      </c>
      <c r="P3" s="5"/>
      <c r="Q3" s="5" t="s">
        <v>22</v>
      </c>
      <c r="R3" s="5"/>
      <c r="S3" s="5" t="s">
        <v>23</v>
      </c>
      <c r="T3" s="5"/>
      <c r="U3" s="5" t="s">
        <v>24</v>
      </c>
      <c r="V3" s="5"/>
      <c r="W3" s="5" t="s">
        <v>25</v>
      </c>
      <c r="X3" s="5"/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/>
      <c r="AE3" s="7"/>
      <c r="AF3" s="7"/>
      <c r="AG3" s="7"/>
      <c r="AH3" s="7"/>
      <c r="AI3" s="7"/>
      <c r="AJ3" s="7"/>
    </row>
    <row r="4" spans="1:36" ht="15" customHeight="1" x14ac:dyDescent="0.25">
      <c r="A4" s="10" t="s">
        <v>31</v>
      </c>
      <c r="B4" s="10"/>
      <c r="C4" s="11" t="s">
        <v>37</v>
      </c>
      <c r="D4" s="11" t="s">
        <v>38</v>
      </c>
      <c r="E4" s="11" t="s">
        <v>37</v>
      </c>
      <c r="F4" s="11" t="s">
        <v>38</v>
      </c>
      <c r="G4" s="11" t="s">
        <v>37</v>
      </c>
      <c r="H4" s="11" t="s">
        <v>38</v>
      </c>
      <c r="I4" s="11" t="s">
        <v>37</v>
      </c>
      <c r="J4" s="11" t="s">
        <v>38</v>
      </c>
      <c r="K4" s="11" t="s">
        <v>37</v>
      </c>
      <c r="L4" s="11" t="s">
        <v>38</v>
      </c>
      <c r="M4" s="11" t="s">
        <v>37</v>
      </c>
      <c r="N4" s="11" t="s">
        <v>38</v>
      </c>
      <c r="O4" s="11" t="s">
        <v>37</v>
      </c>
      <c r="P4" s="11" t="s">
        <v>38</v>
      </c>
      <c r="Q4" s="11" t="s">
        <v>37</v>
      </c>
      <c r="R4" s="11" t="s">
        <v>38</v>
      </c>
      <c r="S4" s="11" t="s">
        <v>37</v>
      </c>
      <c r="T4" s="11" t="s">
        <v>38</v>
      </c>
      <c r="U4" s="11" t="s">
        <v>37</v>
      </c>
      <c r="V4" s="11" t="s">
        <v>38</v>
      </c>
      <c r="W4" s="11" t="s">
        <v>37</v>
      </c>
      <c r="X4" s="11" t="s">
        <v>38</v>
      </c>
      <c r="Y4" s="11" t="s">
        <v>37</v>
      </c>
      <c r="Z4" s="11" t="s">
        <v>37</v>
      </c>
      <c r="AA4" s="11" t="s">
        <v>37</v>
      </c>
      <c r="AB4" s="11" t="s">
        <v>37</v>
      </c>
      <c r="AC4" s="11" t="s">
        <v>37</v>
      </c>
      <c r="AD4" s="12"/>
    </row>
    <row r="5" spans="1:36" s="13" customFormat="1" ht="15" customHeight="1" x14ac:dyDescent="0.25">
      <c r="A5" s="17">
        <v>1</v>
      </c>
      <c r="B5" s="22" t="s">
        <v>0</v>
      </c>
      <c r="C5" s="2">
        <v>9.057377049180328</v>
      </c>
      <c r="D5" s="2">
        <v>8</v>
      </c>
      <c r="E5" s="2">
        <v>9.3852459016393439</v>
      </c>
      <c r="F5" s="2">
        <v>8.5</v>
      </c>
      <c r="G5" s="2">
        <v>8.8114754098360653</v>
      </c>
      <c r="H5" s="2">
        <v>5</v>
      </c>
      <c r="I5" s="2">
        <v>8.442622950819672</v>
      </c>
      <c r="J5" s="2">
        <v>0</v>
      </c>
      <c r="K5" s="2">
        <v>8.0737704918032787</v>
      </c>
      <c r="L5" s="2">
        <v>1</v>
      </c>
      <c r="M5" s="2">
        <v>4.918032786885246</v>
      </c>
      <c r="N5" s="2">
        <v>5</v>
      </c>
      <c r="O5" s="2">
        <v>8.3196721311475414</v>
      </c>
      <c r="P5" s="2">
        <v>2</v>
      </c>
      <c r="Q5" s="2">
        <v>7.581967213114754</v>
      </c>
      <c r="R5" s="2">
        <v>4</v>
      </c>
      <c r="S5" s="2">
        <v>6.3934426229508201</v>
      </c>
      <c r="T5" s="2">
        <v>3</v>
      </c>
      <c r="U5" s="2">
        <v>7.9918032786885247</v>
      </c>
      <c r="V5" s="2">
        <v>2</v>
      </c>
      <c r="W5" s="2">
        <v>6.1885245901639347</v>
      </c>
      <c r="X5" s="2">
        <v>0</v>
      </c>
      <c r="Y5" s="2"/>
      <c r="Z5" s="2"/>
      <c r="AA5" s="2"/>
      <c r="AB5" s="2"/>
      <c r="AC5" s="2"/>
      <c r="AD5" s="1"/>
    </row>
    <row r="6" spans="1:36" s="14" customFormat="1" x14ac:dyDescent="0.25">
      <c r="A6" s="17"/>
      <c r="B6" s="24" t="s">
        <v>33</v>
      </c>
      <c r="C6" s="3">
        <f>AVERAGE(C5:D5)</f>
        <v>8.528688524590164</v>
      </c>
      <c r="D6" s="3"/>
      <c r="E6" s="3">
        <f t="shared" ref="E6" si="0">AVERAGE(E5:F5)</f>
        <v>8.942622950819672</v>
      </c>
      <c r="F6" s="3"/>
      <c r="G6" s="3">
        <f t="shared" ref="G6" si="1">AVERAGE(G5:H5)</f>
        <v>6.9057377049180326</v>
      </c>
      <c r="H6" s="3"/>
      <c r="I6" s="3">
        <f t="shared" ref="I6" si="2">AVERAGE(I5:J5)</f>
        <v>4.221311475409836</v>
      </c>
      <c r="J6" s="3"/>
      <c r="K6" s="3">
        <f t="shared" ref="K6" si="3">AVERAGE(K5:L5)</f>
        <v>4.5368852459016393</v>
      </c>
      <c r="L6" s="3"/>
      <c r="M6" s="3">
        <f t="shared" ref="M6" si="4">AVERAGE(M5:N5)</f>
        <v>4.9590163934426226</v>
      </c>
      <c r="N6" s="3"/>
      <c r="O6" s="3">
        <f t="shared" ref="O6" si="5">AVERAGE(O5:P5)</f>
        <v>5.1598360655737707</v>
      </c>
      <c r="P6" s="3"/>
      <c r="Q6" s="3">
        <f t="shared" ref="Q6" si="6">AVERAGE(Q5:R5)</f>
        <v>5.7909836065573774</v>
      </c>
      <c r="R6" s="3"/>
      <c r="S6" s="3">
        <f t="shared" ref="S6" si="7">AVERAGE(S5:T5)</f>
        <v>4.6967213114754101</v>
      </c>
      <c r="T6" s="3"/>
      <c r="U6" s="3">
        <f t="shared" ref="U6" si="8">AVERAGE(U5:V5)</f>
        <v>4.9959016393442628</v>
      </c>
      <c r="V6" s="3"/>
      <c r="W6" s="3">
        <f t="shared" ref="W6" si="9">AVERAGE(W5:X5)</f>
        <v>3.0942622950819674</v>
      </c>
      <c r="X6" s="3"/>
      <c r="Y6" s="21">
        <v>10</v>
      </c>
      <c r="Z6" s="21">
        <v>10</v>
      </c>
      <c r="AA6" s="21">
        <v>8</v>
      </c>
      <c r="AB6" s="21">
        <v>10</v>
      </c>
      <c r="AC6" s="21">
        <v>10</v>
      </c>
      <c r="AD6" s="1">
        <f>SUM(E6:AC6)</f>
        <v>101.30327868852459</v>
      </c>
    </row>
    <row r="7" spans="1:36" s="13" customFormat="1" x14ac:dyDescent="0.25">
      <c r="A7" s="17">
        <v>2</v>
      </c>
      <c r="B7" s="22" t="s">
        <v>1</v>
      </c>
      <c r="C7" s="2">
        <v>7.9861111111111107</v>
      </c>
      <c r="D7" s="26">
        <v>7</v>
      </c>
      <c r="E7" s="2">
        <v>8.1150793650793656</v>
      </c>
      <c r="F7" s="2">
        <v>9</v>
      </c>
      <c r="G7" s="2">
        <v>7.1924603174603172</v>
      </c>
      <c r="H7" s="2">
        <v>4</v>
      </c>
      <c r="I7" s="2">
        <v>7.2718253968253972</v>
      </c>
      <c r="J7" s="2">
        <v>0</v>
      </c>
      <c r="K7" s="2">
        <v>6.6567460317460316</v>
      </c>
      <c r="L7" s="2">
        <v>3</v>
      </c>
      <c r="M7" s="2">
        <v>5.1984126984126986</v>
      </c>
      <c r="N7" s="2">
        <v>6</v>
      </c>
      <c r="O7" s="2">
        <v>6.8948412698412698</v>
      </c>
      <c r="P7" s="2">
        <v>5</v>
      </c>
      <c r="Q7" s="2">
        <v>6.9742063492063489</v>
      </c>
      <c r="R7" s="2">
        <v>3</v>
      </c>
      <c r="S7" s="2">
        <v>5.4662698412698409</v>
      </c>
      <c r="T7" s="2">
        <v>4</v>
      </c>
      <c r="U7" s="2">
        <v>6.95</v>
      </c>
      <c r="V7" s="2">
        <v>7</v>
      </c>
      <c r="W7" s="2">
        <v>6.1706349206349209</v>
      </c>
      <c r="X7" s="2">
        <v>4</v>
      </c>
      <c r="Y7" s="2"/>
      <c r="Z7" s="2"/>
      <c r="AA7" s="2"/>
      <c r="AB7" s="2"/>
      <c r="AC7" s="2"/>
      <c r="AD7" s="1"/>
    </row>
    <row r="8" spans="1:36" s="14" customFormat="1" x14ac:dyDescent="0.25">
      <c r="A8" s="17"/>
      <c r="B8" s="25" t="s">
        <v>33</v>
      </c>
      <c r="C8" s="3">
        <f>AVERAGE(C7:D7)</f>
        <v>7.4930555555555554</v>
      </c>
      <c r="D8" s="3"/>
      <c r="E8" s="3">
        <f t="shared" ref="E8" si="10">AVERAGE(E7:F7)</f>
        <v>8.5575396825396837</v>
      </c>
      <c r="F8" s="3"/>
      <c r="G8" s="3">
        <f t="shared" ref="G8" si="11">AVERAGE(G7:H7)</f>
        <v>5.5962301587301582</v>
      </c>
      <c r="H8" s="3"/>
      <c r="I8" s="3">
        <f t="shared" ref="I8" si="12">AVERAGE(I7:J7)</f>
        <v>3.6359126984126986</v>
      </c>
      <c r="J8" s="3"/>
      <c r="K8" s="3">
        <f t="shared" ref="K8" si="13">AVERAGE(K7:L7)</f>
        <v>4.8283730158730158</v>
      </c>
      <c r="L8" s="3"/>
      <c r="M8" s="3">
        <f t="shared" ref="M8" si="14">AVERAGE(M7:N7)</f>
        <v>5.5992063492063497</v>
      </c>
      <c r="N8" s="3"/>
      <c r="O8" s="3">
        <f t="shared" ref="O8" si="15">AVERAGE(O7:P7)</f>
        <v>5.9474206349206344</v>
      </c>
      <c r="P8" s="3"/>
      <c r="Q8" s="3">
        <f t="shared" ref="Q8" si="16">AVERAGE(Q7:R7)</f>
        <v>4.987103174603174</v>
      </c>
      <c r="R8" s="3"/>
      <c r="S8" s="3">
        <f t="shared" ref="S8" si="17">AVERAGE(S7:T7)</f>
        <v>4.7331349206349209</v>
      </c>
      <c r="T8" s="3"/>
      <c r="U8" s="3">
        <f t="shared" ref="U8" si="18">AVERAGE(U7:V7)</f>
        <v>6.9749999999999996</v>
      </c>
      <c r="V8" s="3"/>
      <c r="W8" s="3">
        <f t="shared" ref="W8" si="19">AVERAGE(W7:X7)</f>
        <v>5.0853174603174605</v>
      </c>
      <c r="X8" s="3"/>
      <c r="Y8" s="21">
        <v>9</v>
      </c>
      <c r="Z8" s="21">
        <v>10</v>
      </c>
      <c r="AA8" s="21">
        <v>9</v>
      </c>
      <c r="AB8" s="21">
        <v>9</v>
      </c>
      <c r="AC8" s="21">
        <v>9</v>
      </c>
      <c r="AD8" s="1">
        <f t="shared" ref="AD7:AD16" si="20">SUM(E8:AC8)</f>
        <v>101.9452380952381</v>
      </c>
    </row>
    <row r="9" spans="1:36" s="13" customFormat="1" x14ac:dyDescent="0.25">
      <c r="A9" s="18" t="s">
        <v>34</v>
      </c>
      <c r="B9" s="23" t="s">
        <v>2</v>
      </c>
      <c r="C9" s="4">
        <v>8.5451977401129948</v>
      </c>
      <c r="D9" s="27">
        <v>7</v>
      </c>
      <c r="E9" s="4">
        <v>8.9689265536723166</v>
      </c>
      <c r="F9" s="4">
        <v>9</v>
      </c>
      <c r="G9" s="4">
        <v>8.1779661016949152</v>
      </c>
      <c r="H9" s="4">
        <v>4</v>
      </c>
      <c r="I9" s="4">
        <v>8.27683615819209</v>
      </c>
      <c r="J9" s="4">
        <v>0</v>
      </c>
      <c r="K9" s="4">
        <v>8.3050847457627111</v>
      </c>
      <c r="L9" s="4">
        <v>6</v>
      </c>
      <c r="M9" s="4">
        <v>6.6949152542372881</v>
      </c>
      <c r="N9" s="4">
        <v>8</v>
      </c>
      <c r="O9" s="4">
        <v>8.5593220338983045</v>
      </c>
      <c r="P9" s="4">
        <v>7</v>
      </c>
      <c r="Q9" s="4">
        <v>8.27683615819209</v>
      </c>
      <c r="R9" s="4">
        <v>4</v>
      </c>
      <c r="S9" s="4">
        <v>6.6949152542372881</v>
      </c>
      <c r="T9" s="4">
        <v>4</v>
      </c>
      <c r="U9" s="4">
        <v>8.5875706214689274</v>
      </c>
      <c r="V9" s="4">
        <v>8</v>
      </c>
      <c r="W9" s="4">
        <v>8.27683615819209</v>
      </c>
      <c r="X9" s="4">
        <v>4</v>
      </c>
      <c r="Y9" s="2"/>
      <c r="Z9" s="2"/>
      <c r="AA9" s="2"/>
      <c r="AB9" s="2"/>
      <c r="AC9" s="2"/>
      <c r="AD9" s="1"/>
    </row>
    <row r="10" spans="1:36" s="14" customFormat="1" x14ac:dyDescent="0.25">
      <c r="A10" s="18"/>
      <c r="B10" s="25" t="s">
        <v>33</v>
      </c>
      <c r="C10" s="3">
        <f>AVERAGE(C9:D9)</f>
        <v>7.7725988700564974</v>
      </c>
      <c r="D10" s="3"/>
      <c r="E10" s="3">
        <f t="shared" ref="E10" si="21">AVERAGE(E9:F9)</f>
        <v>8.9844632768361592</v>
      </c>
      <c r="F10" s="3"/>
      <c r="G10" s="3">
        <f t="shared" ref="G10" si="22">AVERAGE(G9:H9)</f>
        <v>6.0889830508474576</v>
      </c>
      <c r="H10" s="3"/>
      <c r="I10" s="3">
        <f t="shared" ref="I10" si="23">AVERAGE(I9:J9)</f>
        <v>4.138418079096045</v>
      </c>
      <c r="J10" s="3"/>
      <c r="K10" s="3">
        <f t="shared" ref="K10" si="24">AVERAGE(K9:L9)</f>
        <v>7.1525423728813555</v>
      </c>
      <c r="L10" s="3"/>
      <c r="M10" s="3">
        <f t="shared" ref="M10" si="25">AVERAGE(M9:N9)</f>
        <v>7.3474576271186436</v>
      </c>
      <c r="N10" s="3"/>
      <c r="O10" s="3">
        <f t="shared" ref="O10" si="26">AVERAGE(O9:P9)</f>
        <v>7.7796610169491522</v>
      </c>
      <c r="P10" s="3"/>
      <c r="Q10" s="3">
        <f t="shared" ref="Q10" si="27">AVERAGE(Q9:R9)</f>
        <v>6.138418079096045</v>
      </c>
      <c r="R10" s="3"/>
      <c r="S10" s="3">
        <f t="shared" ref="S10" si="28">AVERAGE(S9:T9)</f>
        <v>5.3474576271186436</v>
      </c>
      <c r="T10" s="3"/>
      <c r="U10" s="3">
        <f t="shared" ref="U10" si="29">AVERAGE(U9:V9)</f>
        <v>8.2937853107344637</v>
      </c>
      <c r="V10" s="3"/>
      <c r="W10" s="3">
        <f t="shared" ref="W10" si="30">AVERAGE(W9:X9)</f>
        <v>6.138418079096045</v>
      </c>
      <c r="X10" s="3"/>
      <c r="Y10" s="21">
        <v>10</v>
      </c>
      <c r="Z10" s="21">
        <v>10</v>
      </c>
      <c r="AA10" s="21">
        <v>10</v>
      </c>
      <c r="AB10" s="21">
        <v>10</v>
      </c>
      <c r="AC10" s="21">
        <v>10</v>
      </c>
      <c r="AD10" s="1">
        <f t="shared" si="20"/>
        <v>117.40960451977401</v>
      </c>
    </row>
    <row r="11" spans="1:36" s="13" customFormat="1" x14ac:dyDescent="0.25">
      <c r="A11" s="18" t="s">
        <v>32</v>
      </c>
      <c r="B11" s="23" t="s">
        <v>3</v>
      </c>
      <c r="C11" s="4">
        <v>9.7055137844611536</v>
      </c>
      <c r="D11" s="27">
        <v>7</v>
      </c>
      <c r="E11" s="4">
        <v>9.7932330827067666</v>
      </c>
      <c r="F11" s="4">
        <v>9</v>
      </c>
      <c r="G11" s="4">
        <v>9.4298245614035086</v>
      </c>
      <c r="H11" s="4">
        <v>4</v>
      </c>
      <c r="I11" s="4">
        <v>9.6679197994987476</v>
      </c>
      <c r="J11" s="4">
        <v>0</v>
      </c>
      <c r="K11" s="4">
        <v>9.3170426065162903</v>
      </c>
      <c r="L11" s="4">
        <v>4</v>
      </c>
      <c r="M11" s="4">
        <v>7.1303258145363406</v>
      </c>
      <c r="N11" s="4">
        <v>7</v>
      </c>
      <c r="O11" s="4">
        <v>9.5927318295739354</v>
      </c>
      <c r="P11" s="4">
        <v>6</v>
      </c>
      <c r="Q11" s="4">
        <v>9.5676691729323302</v>
      </c>
      <c r="R11" s="4">
        <v>3</v>
      </c>
      <c r="S11" s="4">
        <v>9.3734335839598995</v>
      </c>
      <c r="T11" s="4">
        <v>4</v>
      </c>
      <c r="U11" s="4">
        <v>9.7215189873417724</v>
      </c>
      <c r="V11" s="4">
        <v>7</v>
      </c>
      <c r="W11" s="4">
        <v>8.5338345864661651</v>
      </c>
      <c r="X11" s="4">
        <v>4</v>
      </c>
      <c r="Y11" s="2"/>
      <c r="Z11" s="2"/>
      <c r="AA11" s="2"/>
      <c r="AB11" s="2"/>
      <c r="AC11" s="2"/>
      <c r="AD11" s="1"/>
    </row>
    <row r="12" spans="1:36" s="14" customFormat="1" x14ac:dyDescent="0.25">
      <c r="A12" s="18"/>
      <c r="B12" s="25" t="s">
        <v>33</v>
      </c>
      <c r="C12" s="3">
        <f>AVERAGE(C11:D11)</f>
        <v>8.3527568922305768</v>
      </c>
      <c r="D12" s="3"/>
      <c r="E12" s="3">
        <f t="shared" ref="E12" si="31">AVERAGE(E11:F11)</f>
        <v>9.3966165413533833</v>
      </c>
      <c r="F12" s="3"/>
      <c r="G12" s="3">
        <f t="shared" ref="G12" si="32">AVERAGE(G11:H11)</f>
        <v>6.7149122807017543</v>
      </c>
      <c r="H12" s="3"/>
      <c r="I12" s="3">
        <f t="shared" ref="I12" si="33">AVERAGE(I11:J11)</f>
        <v>4.8339598997493738</v>
      </c>
      <c r="J12" s="3"/>
      <c r="K12" s="3">
        <f t="shared" ref="K12" si="34">AVERAGE(K11:L11)</f>
        <v>6.6585213032581452</v>
      </c>
      <c r="L12" s="3"/>
      <c r="M12" s="3">
        <f t="shared" ref="M12" si="35">AVERAGE(M11:N11)</f>
        <v>7.0651629072681708</v>
      </c>
      <c r="N12" s="3"/>
      <c r="O12" s="3">
        <f t="shared" ref="O12" si="36">AVERAGE(O11:P11)</f>
        <v>7.7963659147869677</v>
      </c>
      <c r="P12" s="3"/>
      <c r="Q12" s="3">
        <f t="shared" ref="Q12" si="37">AVERAGE(Q11:R11)</f>
        <v>6.2838345864661651</v>
      </c>
      <c r="R12" s="3"/>
      <c r="S12" s="3">
        <f t="shared" ref="S12" si="38">AVERAGE(S11:T11)</f>
        <v>6.6867167919799497</v>
      </c>
      <c r="T12" s="3"/>
      <c r="U12" s="3">
        <f t="shared" ref="U12" si="39">AVERAGE(U11:V11)</f>
        <v>8.3607594936708871</v>
      </c>
      <c r="V12" s="3"/>
      <c r="W12" s="3">
        <f t="shared" ref="W12" si="40">AVERAGE(W11:X11)</f>
        <v>6.2669172932330826</v>
      </c>
      <c r="X12" s="3"/>
      <c r="Y12" s="21">
        <v>10</v>
      </c>
      <c r="Z12" s="21">
        <v>10</v>
      </c>
      <c r="AA12" s="21">
        <v>10</v>
      </c>
      <c r="AB12" s="21">
        <v>10</v>
      </c>
      <c r="AC12" s="21">
        <v>10</v>
      </c>
      <c r="AD12" s="1">
        <f t="shared" si="20"/>
        <v>120.06376701246786</v>
      </c>
    </row>
    <row r="13" spans="1:36" s="13" customFormat="1" x14ac:dyDescent="0.25">
      <c r="A13" s="18" t="s">
        <v>35</v>
      </c>
      <c r="B13" s="23" t="s">
        <v>4</v>
      </c>
      <c r="C13" s="4">
        <v>9.2361111111111107</v>
      </c>
      <c r="D13" s="4">
        <v>7</v>
      </c>
      <c r="E13" s="4">
        <v>9.4444444444444446</v>
      </c>
      <c r="F13" s="4">
        <v>9</v>
      </c>
      <c r="G13" s="4">
        <v>8.6574074074074066</v>
      </c>
      <c r="H13" s="4">
        <v>5</v>
      </c>
      <c r="I13" s="4">
        <v>8.6111111111111107</v>
      </c>
      <c r="J13" s="4">
        <v>1</v>
      </c>
      <c r="K13" s="4">
        <v>8.4953703703703702</v>
      </c>
      <c r="L13" s="4">
        <v>3</v>
      </c>
      <c r="M13" s="4">
        <v>6.9444444444444446</v>
      </c>
      <c r="N13" s="4">
        <v>9</v>
      </c>
      <c r="O13" s="4">
        <v>8.6805555555555554</v>
      </c>
      <c r="P13" s="4">
        <v>8</v>
      </c>
      <c r="Q13" s="4">
        <v>8.518518518518519</v>
      </c>
      <c r="R13" s="4">
        <v>3</v>
      </c>
      <c r="S13" s="4">
        <v>7.2685185185185182</v>
      </c>
      <c r="T13" s="4">
        <v>3</v>
      </c>
      <c r="U13" s="4">
        <v>8.8888888888888893</v>
      </c>
      <c r="V13" s="4">
        <v>10</v>
      </c>
      <c r="W13" s="4">
        <v>9.1666666666666661</v>
      </c>
      <c r="X13" s="4">
        <v>7</v>
      </c>
      <c r="Y13" s="2"/>
      <c r="Z13" s="2"/>
      <c r="AA13" s="2"/>
      <c r="AB13" s="2"/>
      <c r="AC13" s="2"/>
      <c r="AD13" s="1"/>
    </row>
    <row r="14" spans="1:36" s="14" customFormat="1" x14ac:dyDescent="0.25">
      <c r="A14" s="18"/>
      <c r="B14" s="25" t="s">
        <v>33</v>
      </c>
      <c r="C14" s="3">
        <f>AVERAGE(C13:D13)</f>
        <v>8.1180555555555554</v>
      </c>
      <c r="D14" s="3"/>
      <c r="E14" s="3">
        <f t="shared" ref="E14" si="41">AVERAGE(E13:F13)</f>
        <v>9.2222222222222214</v>
      </c>
      <c r="F14" s="3"/>
      <c r="G14" s="3">
        <f t="shared" ref="G14" si="42">AVERAGE(G13:H13)</f>
        <v>6.8287037037037033</v>
      </c>
      <c r="H14" s="3"/>
      <c r="I14" s="3">
        <f t="shared" ref="I14" si="43">AVERAGE(I13:J13)</f>
        <v>4.8055555555555554</v>
      </c>
      <c r="J14" s="3"/>
      <c r="K14" s="3">
        <f t="shared" ref="K14" si="44">AVERAGE(K13:L13)</f>
        <v>5.7476851851851851</v>
      </c>
      <c r="L14" s="3"/>
      <c r="M14" s="3">
        <f t="shared" ref="M14" si="45">AVERAGE(M13:N13)</f>
        <v>7.9722222222222223</v>
      </c>
      <c r="N14" s="3"/>
      <c r="O14" s="3">
        <f t="shared" ref="O14" si="46">AVERAGE(O13:P13)</f>
        <v>8.3402777777777786</v>
      </c>
      <c r="P14" s="3"/>
      <c r="Q14" s="3">
        <f t="shared" ref="Q14" si="47">AVERAGE(Q13:R13)</f>
        <v>5.7592592592592595</v>
      </c>
      <c r="R14" s="3"/>
      <c r="S14" s="3">
        <f t="shared" ref="S14" si="48">AVERAGE(S13:T13)</f>
        <v>5.1342592592592595</v>
      </c>
      <c r="T14" s="3"/>
      <c r="U14" s="3">
        <f t="shared" ref="U14" si="49">AVERAGE(U13:V13)</f>
        <v>9.4444444444444446</v>
      </c>
      <c r="V14" s="3"/>
      <c r="W14" s="3">
        <f t="shared" ref="W14" si="50">AVERAGE(W13:X13)</f>
        <v>8.0833333333333321</v>
      </c>
      <c r="X14" s="3"/>
      <c r="Y14" s="21">
        <v>10</v>
      </c>
      <c r="Z14" s="21">
        <v>10</v>
      </c>
      <c r="AA14" s="21">
        <v>10</v>
      </c>
      <c r="AB14" s="21">
        <v>10</v>
      </c>
      <c r="AC14" s="21">
        <v>10</v>
      </c>
      <c r="AD14" s="1">
        <f t="shared" si="20"/>
        <v>121.33796296296296</v>
      </c>
    </row>
    <row r="15" spans="1:36" s="15" customFormat="1" x14ac:dyDescent="0.25">
      <c r="A15" s="19" t="s">
        <v>36</v>
      </c>
      <c r="B15" s="23" t="s">
        <v>5</v>
      </c>
      <c r="C15" s="4">
        <v>9.1896551724137936</v>
      </c>
      <c r="D15" s="27">
        <v>9</v>
      </c>
      <c r="E15" s="4">
        <v>9.2758620689655178</v>
      </c>
      <c r="F15" s="4">
        <v>9</v>
      </c>
      <c r="G15" s="4">
        <v>9.0775862068965516</v>
      </c>
      <c r="H15" s="4">
        <v>4</v>
      </c>
      <c r="I15" s="4">
        <v>9.0948275862068968</v>
      </c>
      <c r="J15" s="4">
        <v>0</v>
      </c>
      <c r="K15" s="4">
        <v>9.3448275862068968</v>
      </c>
      <c r="L15" s="4">
        <v>7</v>
      </c>
      <c r="M15" s="4">
        <v>7.2068965517241379</v>
      </c>
      <c r="N15" s="4">
        <v>10</v>
      </c>
      <c r="O15" s="4">
        <v>9.318965517241379</v>
      </c>
      <c r="P15" s="4">
        <v>7</v>
      </c>
      <c r="Q15" s="4">
        <v>9.2758620689655178</v>
      </c>
      <c r="R15" s="4">
        <v>4</v>
      </c>
      <c r="S15" s="4">
        <v>8.0517241379310338</v>
      </c>
      <c r="T15" s="4">
        <v>5</v>
      </c>
      <c r="U15" s="4">
        <v>9.2068965517241388</v>
      </c>
      <c r="V15" s="4">
        <v>8</v>
      </c>
      <c r="W15" s="4">
        <v>8.5862068965517242</v>
      </c>
      <c r="X15" s="4">
        <v>4</v>
      </c>
      <c r="Y15" s="2"/>
      <c r="Z15" s="2"/>
      <c r="AA15" s="2"/>
      <c r="AB15" s="2"/>
      <c r="AC15" s="2"/>
      <c r="AD15" s="1"/>
    </row>
    <row r="16" spans="1:36" s="16" customFormat="1" x14ac:dyDescent="0.25">
      <c r="A16" s="19"/>
      <c r="B16" s="25" t="s">
        <v>33</v>
      </c>
      <c r="C16" s="3">
        <f>AVERAGE(C15:D15)</f>
        <v>9.0948275862068968</v>
      </c>
      <c r="D16" s="3"/>
      <c r="E16" s="3">
        <f t="shared" ref="E16" si="51">AVERAGE(E15:F15)</f>
        <v>9.137931034482758</v>
      </c>
      <c r="F16" s="3"/>
      <c r="G16" s="3">
        <f t="shared" ref="G16" si="52">AVERAGE(G15:H15)</f>
        <v>6.5387931034482758</v>
      </c>
      <c r="H16" s="3"/>
      <c r="I16" s="3">
        <f t="shared" ref="I16" si="53">AVERAGE(I15:J15)</f>
        <v>4.5474137931034484</v>
      </c>
      <c r="J16" s="3"/>
      <c r="K16" s="3">
        <f t="shared" ref="K16" si="54">AVERAGE(K15:L15)</f>
        <v>8.1724137931034484</v>
      </c>
      <c r="L16" s="3"/>
      <c r="M16" s="3">
        <f t="shared" ref="M16" si="55">AVERAGE(M15:N15)</f>
        <v>8.6034482758620694</v>
      </c>
      <c r="N16" s="3"/>
      <c r="O16" s="3">
        <f t="shared" ref="O16" si="56">AVERAGE(O15:P15)</f>
        <v>8.1594827586206904</v>
      </c>
      <c r="P16" s="3"/>
      <c r="Q16" s="3">
        <f t="shared" ref="Q16" si="57">AVERAGE(Q15:R15)</f>
        <v>6.6379310344827589</v>
      </c>
      <c r="R16" s="3"/>
      <c r="S16" s="3">
        <f t="shared" ref="S16" si="58">AVERAGE(S15:T15)</f>
        <v>6.5258620689655169</v>
      </c>
      <c r="T16" s="3"/>
      <c r="U16" s="3">
        <f t="shared" ref="U16" si="59">AVERAGE(U15:V15)</f>
        <v>8.6034482758620694</v>
      </c>
      <c r="V16" s="3"/>
      <c r="W16" s="3">
        <f t="shared" ref="W16" si="60">AVERAGE(W15:X15)</f>
        <v>6.2931034482758621</v>
      </c>
      <c r="X16" s="3"/>
      <c r="Y16" s="21">
        <v>10</v>
      </c>
      <c r="Z16" s="21">
        <v>10</v>
      </c>
      <c r="AA16" s="21">
        <v>10</v>
      </c>
      <c r="AB16" s="21">
        <v>10</v>
      </c>
      <c r="AC16" s="21">
        <v>10</v>
      </c>
      <c r="AD16" s="1">
        <f t="shared" si="20"/>
        <v>123.21982758620689</v>
      </c>
    </row>
  </sheetData>
  <mergeCells count="95">
    <mergeCell ref="Y1:Z1"/>
    <mergeCell ref="M16:N16"/>
    <mergeCell ref="O16:P16"/>
    <mergeCell ref="Q16:R16"/>
    <mergeCell ref="S16:T16"/>
    <mergeCell ref="U16:V16"/>
    <mergeCell ref="W16:X16"/>
    <mergeCell ref="A15:A16"/>
    <mergeCell ref="C16:D16"/>
    <mergeCell ref="E16:F16"/>
    <mergeCell ref="G16:H16"/>
    <mergeCell ref="I16:J16"/>
    <mergeCell ref="K16:L16"/>
    <mergeCell ref="M14:N14"/>
    <mergeCell ref="O14:P14"/>
    <mergeCell ref="Q14:R14"/>
    <mergeCell ref="S14:T14"/>
    <mergeCell ref="U14:V14"/>
    <mergeCell ref="W14:X14"/>
    <mergeCell ref="A13:A14"/>
    <mergeCell ref="C14:D14"/>
    <mergeCell ref="E14:F14"/>
    <mergeCell ref="G14:H14"/>
    <mergeCell ref="I14:J14"/>
    <mergeCell ref="K14:L14"/>
    <mergeCell ref="M12:N12"/>
    <mergeCell ref="O12:P12"/>
    <mergeCell ref="Q12:R12"/>
    <mergeCell ref="S12:T12"/>
    <mergeCell ref="U12:V12"/>
    <mergeCell ref="W12:X12"/>
    <mergeCell ref="A11:A12"/>
    <mergeCell ref="C12:D12"/>
    <mergeCell ref="E12:F12"/>
    <mergeCell ref="G12:H12"/>
    <mergeCell ref="I12:J12"/>
    <mergeCell ref="K12:L12"/>
    <mergeCell ref="M10:N10"/>
    <mergeCell ref="O10:P10"/>
    <mergeCell ref="Q10:R10"/>
    <mergeCell ref="S10:T10"/>
    <mergeCell ref="U10:V10"/>
    <mergeCell ref="W10:X10"/>
    <mergeCell ref="A9:A10"/>
    <mergeCell ref="C10:D10"/>
    <mergeCell ref="E10:F10"/>
    <mergeCell ref="G10:H10"/>
    <mergeCell ref="I10:J10"/>
    <mergeCell ref="K10:L10"/>
    <mergeCell ref="M8:N8"/>
    <mergeCell ref="O8:P8"/>
    <mergeCell ref="Q8:R8"/>
    <mergeCell ref="S8:T8"/>
    <mergeCell ref="U8:V8"/>
    <mergeCell ref="W8:X8"/>
    <mergeCell ref="A7:A8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U6:V6"/>
    <mergeCell ref="W6:X6"/>
    <mergeCell ref="A5:A6"/>
    <mergeCell ref="C6:D6"/>
    <mergeCell ref="E6:F6"/>
    <mergeCell ref="G6:H6"/>
    <mergeCell ref="I6:J6"/>
    <mergeCell ref="K6:L6"/>
    <mergeCell ref="O3:P3"/>
    <mergeCell ref="Q3:R3"/>
    <mergeCell ref="S3:T3"/>
    <mergeCell ref="U3:V3"/>
    <mergeCell ref="W3:X3"/>
    <mergeCell ref="A4:B4"/>
    <mergeCell ref="K2:X2"/>
    <mergeCell ref="Y2:Z2"/>
    <mergeCell ref="AA2:AC2"/>
    <mergeCell ref="A3:B3"/>
    <mergeCell ref="C3:D3"/>
    <mergeCell ref="E3:F3"/>
    <mergeCell ref="G3:H3"/>
    <mergeCell ref="I3:J3"/>
    <mergeCell ref="K3:L3"/>
    <mergeCell ref="M3:N3"/>
    <mergeCell ref="A1:B2"/>
    <mergeCell ref="C1:J1"/>
    <mergeCell ref="K1:X1"/>
    <mergeCell ref="AA1:AC1"/>
    <mergeCell ref="AD1:AD2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2016-11-27T12:42:10Z</dcterms:created>
  <dcterms:modified xsi:type="dcterms:W3CDTF">2016-11-27T16:08:11Z</dcterms:modified>
</cp:coreProperties>
</file>